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2000" windowHeight="5565"/>
  </bookViews>
  <sheets>
    <sheet name="PD" sheetId="4" r:id="rId1"/>
    <sheet name="PD (FINAL)" sheetId="7" r:id="rId2"/>
  </sheets>
  <calcPr calcId="144525"/>
</workbook>
</file>

<file path=xl/calcChain.xml><?xml version="1.0" encoding="utf-8"?>
<calcChain xmlns="http://schemas.openxmlformats.org/spreadsheetml/2006/main">
  <c r="S28" i="7" l="1"/>
  <c r="S27" i="7"/>
  <c r="S26" i="7"/>
  <c r="Q24" i="4"/>
  <c r="L24" i="4"/>
  <c r="S24" i="4" l="1"/>
  <c r="S30" i="7"/>
  <c r="L28" i="4" l="1"/>
  <c r="Q28" i="4"/>
  <c r="S28" i="4" l="1"/>
  <c r="L29" i="4"/>
  <c r="Q29" i="4"/>
  <c r="L25" i="4"/>
  <c r="Q25" i="4"/>
  <c r="S25" i="4" l="1"/>
  <c r="S29" i="4"/>
  <c r="L27" i="4"/>
  <c r="Q27" i="4"/>
  <c r="L30" i="4"/>
  <c r="Q30" i="4"/>
  <c r="S30" i="4" l="1"/>
  <c r="S27" i="4"/>
  <c r="L21" i="4"/>
  <c r="L23" i="4"/>
  <c r="L26" i="4"/>
  <c r="L22" i="4"/>
  <c r="L20" i="4"/>
  <c r="Q23" i="4" l="1"/>
  <c r="S23" i="4" s="1"/>
  <c r="Q26" i="4"/>
  <c r="S26" i="4" s="1"/>
  <c r="Q22" i="4"/>
  <c r="S22" i="4" s="1"/>
  <c r="Q20" i="4"/>
  <c r="S20" i="4" s="1"/>
  <c r="Q21" i="4" l="1"/>
  <c r="S21" i="4" s="1"/>
  <c r="S31" i="7"/>
  <c r="S32" i="7"/>
  <c r="S29" i="7"/>
  <c r="S33" i="7"/>
  <c r="S15" i="7"/>
  <c r="S16" i="7"/>
  <c r="S18" i="7"/>
  <c r="S19" i="7"/>
</calcChain>
</file>

<file path=xl/sharedStrings.xml><?xml version="1.0" encoding="utf-8"?>
<sst xmlns="http://schemas.openxmlformats.org/spreadsheetml/2006/main" count="136" uniqueCount="66">
  <si>
    <t>No. Puesto</t>
  </si>
  <si>
    <t>Nombre</t>
  </si>
  <si>
    <t>Total</t>
  </si>
  <si>
    <t>Lugar</t>
  </si>
  <si>
    <t xml:space="preserve">No. Tirador </t>
  </si>
  <si>
    <t>Estado</t>
  </si>
  <si>
    <t>FEDERACION MEXICANA DE TIRO Y CAZA, A.C.</t>
  </si>
  <si>
    <t>Duelo</t>
  </si>
  <si>
    <t>Precision</t>
  </si>
  <si>
    <t>Series Semifinal</t>
  </si>
  <si>
    <t>Series Final</t>
  </si>
  <si>
    <t>No. X</t>
  </si>
  <si>
    <t>X</t>
  </si>
  <si>
    <t>Desempate</t>
  </si>
  <si>
    <t>GTO</t>
  </si>
  <si>
    <t>25m PISTOLA DEPORTIVA</t>
  </si>
  <si>
    <t>25m PISTOLA DEPORTIVA (FINAL)</t>
  </si>
  <si>
    <t xml:space="preserve">RIFLE / PISTOLA </t>
  </si>
  <si>
    <t>GUADALAJARA, JAL.</t>
  </si>
  <si>
    <t>RN</t>
  </si>
  <si>
    <t>WR</t>
  </si>
  <si>
    <t>OR</t>
  </si>
  <si>
    <t>KIM, Jangmi</t>
  </si>
  <si>
    <t>KOR</t>
  </si>
  <si>
    <t>OG London (GBR)</t>
  </si>
  <si>
    <t>AR</t>
  </si>
  <si>
    <t>PEREZ, Tanja</t>
  </si>
  <si>
    <t>CUB</t>
  </si>
  <si>
    <t>IORGOVA, Diana</t>
  </si>
  <si>
    <t>BUL</t>
  </si>
  <si>
    <t>WC Milan (ITA)</t>
  </si>
  <si>
    <t>WC Munich (FRG)</t>
  </si>
  <si>
    <t>QUEZADA, Samantha</t>
  </si>
  <si>
    <t>VEGA, Elba</t>
  </si>
  <si>
    <t>JAL</t>
  </si>
  <si>
    <t>PG Toronto(CAN)</t>
  </si>
  <si>
    <t>NAVA, Mariana</t>
  </si>
  <si>
    <t>ZAVALA, Alejandra</t>
  </si>
  <si>
    <t>NL</t>
  </si>
  <si>
    <t>08:55 hrs.</t>
  </si>
  <si>
    <t>HERNANDEZ, Crista</t>
  </si>
  <si>
    <t>RUIZ, Ana</t>
  </si>
  <si>
    <t>OLVERA, Martha</t>
  </si>
  <si>
    <t>MORALES, Valeria</t>
  </si>
  <si>
    <t>ZUÑIGA, Rosa</t>
  </si>
  <si>
    <t>RIVERA, Laura</t>
  </si>
  <si>
    <t>1ra SELECTIVA NACIONAL FEBRERO 2017.</t>
  </si>
  <si>
    <t>23 AL 26 DE FEBRERO 2017</t>
  </si>
  <si>
    <t>CERVANTES, Karla</t>
  </si>
  <si>
    <t>QRO</t>
  </si>
  <si>
    <t>2x</t>
  </si>
  <si>
    <t>7x</t>
  </si>
  <si>
    <t>4x</t>
  </si>
  <si>
    <t>6x</t>
  </si>
  <si>
    <t>3x</t>
  </si>
  <si>
    <t>9x</t>
  </si>
  <si>
    <t>8x</t>
  </si>
  <si>
    <t>1x</t>
  </si>
  <si>
    <t>0x</t>
  </si>
  <si>
    <t>5x</t>
  </si>
  <si>
    <t>15x</t>
  </si>
  <si>
    <t>10x</t>
  </si>
  <si>
    <t>13x</t>
  </si>
  <si>
    <t>12x</t>
  </si>
  <si>
    <t>*</t>
  </si>
  <si>
    <t>CLASIFICADOS AL CAMPEONATO NACIONAL JUVENIL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</si>
</sst>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  <font>
      <b/>
      <sz val="18"/>
      <color theme="1"/>
      <name val="Arial"/>
      <family val="2"/>
    </font>
    <font>
      <b/>
      <sz val="8"/>
      <name val="Arial"/>
      <family val="2"/>
    </font>
    <font>
      <sz val="7"/>
      <color theme="1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dashed">
        <color theme="0" tint="-0.499984740745262"/>
      </bottom>
      <diagonal/>
    </border>
    <border>
      <left style="thin">
        <color theme="0" tint="-0.499984740745262"/>
      </left>
      <right style="dashed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dashed">
        <color theme="0" tint="-0.499984740745262"/>
      </left>
      <right style="dashed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dashed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dashed">
        <color theme="0" tint="-0.499984740745262"/>
      </right>
      <top style="thin">
        <color theme="0" tint="-0.499984740745262"/>
      </top>
      <bottom/>
      <diagonal/>
    </border>
    <border>
      <left style="dashed">
        <color theme="0" tint="-0.499984740745262"/>
      </left>
      <right style="dashed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/>
    <xf numFmtId="0" fontId="7" fillId="0" borderId="18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0" fontId="2" fillId="3" borderId="0" xfId="0" applyFont="1" applyFill="1" applyAlignment="1">
      <alignment horizontal="center"/>
    </xf>
    <xf numFmtId="0" fontId="2" fillId="0" borderId="0" xfId="0" applyFont="1"/>
    <xf numFmtId="0" fontId="1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299666</xdr:colOff>
      <xdr:row>3</xdr:row>
      <xdr:rowOff>9525</xdr:rowOff>
    </xdr:from>
    <xdr:to>
      <xdr:col>3</xdr:col>
      <xdr:colOff>156056</xdr:colOff>
      <xdr:row>7</xdr:row>
      <xdr:rowOff>147916</xdr:rowOff>
    </xdr:to>
    <xdr:pic>
      <xdr:nvPicPr>
        <xdr:cNvPr id="2" name="il_fi" descr="http://profile.ak.fbcdn.net/hprofile-ak-snc4/27456_100000096715664_2795_n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516" y="609600"/>
          <a:ext cx="685065" cy="7860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299666</xdr:colOff>
      <xdr:row>3</xdr:row>
      <xdr:rowOff>9525</xdr:rowOff>
    </xdr:from>
    <xdr:to>
      <xdr:col>2</xdr:col>
      <xdr:colOff>137006</xdr:colOff>
      <xdr:row>7</xdr:row>
      <xdr:rowOff>147916</xdr:rowOff>
    </xdr:to>
    <xdr:pic>
      <xdr:nvPicPr>
        <xdr:cNvPr id="8" name="il_fi" descr="http://profile.ak.fbcdn.net/hprofile-ak-snc4/27456_100000096715664_2795_n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666" y="609600"/>
          <a:ext cx="685065" cy="7860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1"/>
  <sheetViews>
    <sheetView tabSelected="1" topLeftCell="A16" workbookViewId="0">
      <selection activeCell="A28" sqref="A28"/>
    </sheetView>
  </sheetViews>
  <sheetFormatPr baseColWidth="10" defaultRowHeight="15" x14ac:dyDescent="0.25"/>
  <cols>
    <col min="1" max="1" width="3.42578125" style="51" customWidth="1"/>
    <col min="2" max="2" width="6.140625" customWidth="1"/>
    <col min="3" max="3" width="6.28515625" customWidth="1"/>
    <col min="4" max="7" width="4.7109375" customWidth="1"/>
    <col min="8" max="8" width="7.5703125" customWidth="1"/>
    <col min="9" max="11" width="4" customWidth="1"/>
    <col min="12" max="13" width="3.85546875" customWidth="1"/>
    <col min="14" max="16" width="4" customWidth="1"/>
    <col min="17" max="18" width="3.85546875" customWidth="1"/>
    <col min="19" max="19" width="6.42578125" customWidth="1"/>
    <col min="20" max="20" width="4.85546875" customWidth="1"/>
    <col min="21" max="21" width="4.5703125" customWidth="1"/>
    <col min="22" max="22" width="4.85546875" customWidth="1"/>
  </cols>
  <sheetData>
    <row r="1" spans="2:21" s="3" customFormat="1" ht="11.25" x14ac:dyDescent="0.25"/>
    <row r="2" spans="2:21" s="3" customFormat="1" ht="23.25" x14ac:dyDescent="0.25">
      <c r="B2" s="40" t="s">
        <v>6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</row>
    <row r="3" spans="2:21" s="3" customFormat="1" ht="12.75" customHeight="1" x14ac:dyDescent="0.25"/>
    <row r="4" spans="2:21" s="3" customFormat="1" ht="12.75" customHeight="1" x14ac:dyDescent="0.25">
      <c r="E4" s="6" t="s">
        <v>46</v>
      </c>
      <c r="H4" s="7"/>
      <c r="I4" s="7"/>
      <c r="J4" s="7"/>
    </row>
    <row r="5" spans="2:21" s="3" customFormat="1" ht="12.75" customHeight="1" x14ac:dyDescent="0.25">
      <c r="E5" s="6" t="s">
        <v>17</v>
      </c>
      <c r="H5" s="7"/>
      <c r="I5" s="7"/>
      <c r="J5" s="7"/>
    </row>
    <row r="6" spans="2:21" s="3" customFormat="1" ht="12.75" customHeight="1" x14ac:dyDescent="0.25">
      <c r="E6" s="6" t="s">
        <v>18</v>
      </c>
      <c r="H6" s="7"/>
      <c r="I6" s="7"/>
      <c r="J6" s="7"/>
      <c r="S6" s="8"/>
      <c r="T6" s="8"/>
      <c r="U6" s="8"/>
    </row>
    <row r="7" spans="2:21" s="3" customFormat="1" ht="12.75" customHeight="1" x14ac:dyDescent="0.25">
      <c r="E7" s="6" t="s">
        <v>47</v>
      </c>
      <c r="H7" s="7"/>
      <c r="I7" s="7"/>
      <c r="J7" s="7"/>
      <c r="R7" s="39">
        <v>42790</v>
      </c>
      <c r="S7" s="39"/>
      <c r="T7" s="9"/>
    </row>
    <row r="8" spans="2:21" s="3" customFormat="1" ht="12.75" customHeight="1" x14ac:dyDescent="0.25">
      <c r="E8" s="6" t="s">
        <v>15</v>
      </c>
      <c r="H8" s="7"/>
      <c r="I8" s="7"/>
      <c r="J8" s="7"/>
      <c r="R8" s="38" t="s">
        <v>39</v>
      </c>
      <c r="S8" s="38"/>
      <c r="T8" s="9"/>
    </row>
    <row r="9" spans="2:21" s="3" customFormat="1" ht="12.75" customHeight="1" x14ac:dyDescent="0.25">
      <c r="B9" s="10"/>
      <c r="C9" s="10"/>
      <c r="D9" s="11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</row>
    <row r="10" spans="2:21" s="3" customFormat="1" ht="12.75" customHeight="1" x14ac:dyDescent="0.25">
      <c r="D10" s="5"/>
    </row>
    <row r="11" spans="2:21" s="3" customFormat="1" ht="12.75" customHeight="1" x14ac:dyDescent="0.25">
      <c r="D11" s="25" t="s">
        <v>19</v>
      </c>
      <c r="E11" s="37" t="s">
        <v>36</v>
      </c>
      <c r="F11" s="37"/>
      <c r="G11" s="37"/>
      <c r="H11" s="37"/>
      <c r="I11" s="37"/>
      <c r="J11" s="26">
        <v>572</v>
      </c>
      <c r="K11" s="37" t="s">
        <v>14</v>
      </c>
      <c r="L11" s="37"/>
      <c r="M11" s="37" t="s">
        <v>35</v>
      </c>
      <c r="N11" s="37"/>
      <c r="O11" s="37"/>
      <c r="P11" s="37"/>
      <c r="Q11" s="37"/>
      <c r="R11" s="37"/>
      <c r="S11" s="27">
        <v>2015</v>
      </c>
    </row>
    <row r="12" spans="2:21" s="3" customFormat="1" ht="7.5" customHeight="1" x14ac:dyDescent="0.25">
      <c r="E12" s="4"/>
      <c r="F12" s="4"/>
      <c r="G12" s="4"/>
      <c r="H12" s="4"/>
      <c r="I12" s="4"/>
      <c r="R12" s="4"/>
    </row>
    <row r="13" spans="2:21" s="3" customFormat="1" ht="13.5" customHeight="1" x14ac:dyDescent="0.25">
      <c r="D13" s="25" t="s">
        <v>20</v>
      </c>
      <c r="E13" s="37" t="s">
        <v>28</v>
      </c>
      <c r="F13" s="37"/>
      <c r="G13" s="37"/>
      <c r="H13" s="37"/>
      <c r="I13" s="37"/>
      <c r="J13" s="26">
        <v>594</v>
      </c>
      <c r="K13" s="37" t="s">
        <v>29</v>
      </c>
      <c r="L13" s="37"/>
      <c r="M13" s="37" t="s">
        <v>30</v>
      </c>
      <c r="N13" s="37"/>
      <c r="O13" s="37"/>
      <c r="P13" s="37"/>
      <c r="Q13" s="37"/>
      <c r="R13" s="37"/>
      <c r="S13" s="27">
        <v>1994</v>
      </c>
    </row>
    <row r="14" spans="2:21" s="3" customFormat="1" ht="12.75" customHeight="1" x14ac:dyDescent="0.25">
      <c r="D14" s="25" t="s">
        <v>21</v>
      </c>
      <c r="E14" s="37" t="s">
        <v>22</v>
      </c>
      <c r="F14" s="37"/>
      <c r="G14" s="37"/>
      <c r="H14" s="37"/>
      <c r="I14" s="37"/>
      <c r="J14" s="26">
        <v>591</v>
      </c>
      <c r="K14" s="37" t="s">
        <v>23</v>
      </c>
      <c r="L14" s="37"/>
      <c r="M14" s="37" t="s">
        <v>24</v>
      </c>
      <c r="N14" s="37"/>
      <c r="O14" s="37"/>
      <c r="P14" s="37"/>
      <c r="Q14" s="37"/>
      <c r="R14" s="37"/>
      <c r="S14" s="27">
        <v>2012</v>
      </c>
    </row>
    <row r="15" spans="2:21" s="3" customFormat="1" ht="12.75" customHeight="1" x14ac:dyDescent="0.25">
      <c r="D15" s="25" t="s">
        <v>25</v>
      </c>
      <c r="E15" s="37" t="s">
        <v>26</v>
      </c>
      <c r="F15" s="37"/>
      <c r="G15" s="37"/>
      <c r="H15" s="37"/>
      <c r="I15" s="37"/>
      <c r="J15" s="26">
        <v>586</v>
      </c>
      <c r="K15" s="37" t="s">
        <v>27</v>
      </c>
      <c r="L15" s="37"/>
      <c r="M15" s="37" t="s">
        <v>31</v>
      </c>
      <c r="N15" s="37"/>
      <c r="O15" s="37"/>
      <c r="P15" s="37"/>
      <c r="Q15" s="37"/>
      <c r="R15" s="37"/>
      <c r="S15" s="27">
        <v>1990</v>
      </c>
    </row>
    <row r="16" spans="2:21" s="3" customFormat="1" ht="12.75" customHeight="1" x14ac:dyDescent="0.25">
      <c r="F16" s="4"/>
    </row>
    <row r="17" spans="1:21" s="3" customFormat="1" ht="12.75" customHeight="1" x14ac:dyDescent="0.2">
      <c r="B17" s="2"/>
      <c r="C17" s="2"/>
      <c r="D17" s="2"/>
      <c r="E17" s="2"/>
      <c r="F17" s="2"/>
      <c r="G17" s="2"/>
      <c r="H17" s="16"/>
      <c r="I17" s="43" t="s">
        <v>8</v>
      </c>
      <c r="J17" s="43"/>
      <c r="K17" s="43"/>
      <c r="L17" s="43"/>
      <c r="M17" s="44"/>
      <c r="N17" s="45" t="s">
        <v>7</v>
      </c>
      <c r="O17" s="43"/>
      <c r="P17" s="43"/>
      <c r="Q17" s="43"/>
      <c r="R17" s="44"/>
      <c r="S17" s="2"/>
      <c r="T17" s="2"/>
      <c r="U17" s="2"/>
    </row>
    <row r="18" spans="1:21" s="1" customFormat="1" ht="26.25" customHeight="1" x14ac:dyDescent="0.25">
      <c r="B18" s="12" t="s">
        <v>0</v>
      </c>
      <c r="C18" s="30" t="s">
        <v>4</v>
      </c>
      <c r="D18" s="41" t="s">
        <v>1</v>
      </c>
      <c r="E18" s="42"/>
      <c r="F18" s="42"/>
      <c r="G18" s="42"/>
      <c r="H18" s="31" t="s">
        <v>5</v>
      </c>
      <c r="I18" s="13">
        <v>1</v>
      </c>
      <c r="J18" s="14">
        <v>2</v>
      </c>
      <c r="K18" s="14">
        <v>3</v>
      </c>
      <c r="L18" s="13" t="s">
        <v>2</v>
      </c>
      <c r="M18" s="14" t="s">
        <v>12</v>
      </c>
      <c r="N18" s="13">
        <v>1</v>
      </c>
      <c r="O18" s="14">
        <v>2</v>
      </c>
      <c r="P18" s="14">
        <v>3</v>
      </c>
      <c r="Q18" s="13" t="s">
        <v>2</v>
      </c>
      <c r="R18" s="14" t="s">
        <v>12</v>
      </c>
      <c r="S18" s="15" t="s">
        <v>2</v>
      </c>
      <c r="T18" s="13" t="s">
        <v>11</v>
      </c>
      <c r="U18" s="13" t="s">
        <v>3</v>
      </c>
    </row>
    <row r="19" spans="1:21" s="3" customFormat="1" ht="11.25" customHeight="1" x14ac:dyDescent="0.25">
      <c r="C19" s="4"/>
      <c r="D19" s="4"/>
      <c r="E19" s="4"/>
      <c r="F19" s="4"/>
      <c r="G19" s="4"/>
      <c r="H19" s="4"/>
    </row>
    <row r="20" spans="1:21" ht="11.25" customHeight="1" x14ac:dyDescent="0.25">
      <c r="A20" s="50" t="s">
        <v>64</v>
      </c>
      <c r="B20" s="3">
        <v>5</v>
      </c>
      <c r="C20" s="17">
        <v>174</v>
      </c>
      <c r="D20" s="29" t="s">
        <v>32</v>
      </c>
      <c r="E20" s="4"/>
      <c r="F20" s="4"/>
      <c r="G20" s="4"/>
      <c r="H20" s="28" t="s">
        <v>34</v>
      </c>
      <c r="I20" s="28">
        <v>94</v>
      </c>
      <c r="J20" s="3">
        <v>93</v>
      </c>
      <c r="K20" s="3">
        <v>91</v>
      </c>
      <c r="L20" s="4">
        <f t="shared" ref="L20:L30" si="0">SUM(I20:K20)</f>
        <v>278</v>
      </c>
      <c r="M20" s="4" t="s">
        <v>56</v>
      </c>
      <c r="N20" s="4">
        <v>95</v>
      </c>
      <c r="O20" s="4">
        <v>96</v>
      </c>
      <c r="P20" s="4">
        <v>97</v>
      </c>
      <c r="Q20" s="4">
        <f t="shared" ref="Q20:Q30" si="1">SUM(N20:P20)</f>
        <v>288</v>
      </c>
      <c r="R20" s="4" t="s">
        <v>51</v>
      </c>
      <c r="S20" s="4">
        <f t="shared" ref="S20:S30" si="2">SUM(L20,Q20)</f>
        <v>566</v>
      </c>
      <c r="T20" s="36" t="s">
        <v>60</v>
      </c>
    </row>
    <row r="21" spans="1:21" s="3" customFormat="1" ht="11.25" customHeight="1" x14ac:dyDescent="0.2">
      <c r="B21" s="4">
        <v>2</v>
      </c>
      <c r="C21" s="17">
        <v>118</v>
      </c>
      <c r="D21" s="29" t="s">
        <v>36</v>
      </c>
      <c r="E21" s="4"/>
      <c r="F21" s="4"/>
      <c r="G21" s="4"/>
      <c r="H21" s="28" t="s">
        <v>14</v>
      </c>
      <c r="I21" s="28">
        <v>93</v>
      </c>
      <c r="J21" s="4">
        <v>95</v>
      </c>
      <c r="K21" s="4">
        <v>94</v>
      </c>
      <c r="L21" s="4">
        <f t="shared" si="0"/>
        <v>282</v>
      </c>
      <c r="M21" s="4" t="s">
        <v>50</v>
      </c>
      <c r="N21" s="4">
        <v>94</v>
      </c>
      <c r="O21" s="4">
        <v>94</v>
      </c>
      <c r="P21" s="4">
        <v>95</v>
      </c>
      <c r="Q21" s="4">
        <f t="shared" si="1"/>
        <v>283</v>
      </c>
      <c r="R21" s="4" t="s">
        <v>51</v>
      </c>
      <c r="S21" s="4">
        <f t="shared" si="2"/>
        <v>565</v>
      </c>
      <c r="T21" s="4" t="s">
        <v>55</v>
      </c>
      <c r="U21" s="4"/>
    </row>
    <row r="22" spans="1:21" s="3" customFormat="1" ht="11.25" customHeight="1" x14ac:dyDescent="0.2">
      <c r="B22" s="33">
        <v>7</v>
      </c>
      <c r="C22" s="17">
        <v>173</v>
      </c>
      <c r="D22" s="29" t="s">
        <v>37</v>
      </c>
      <c r="E22" s="4"/>
      <c r="F22" s="4"/>
      <c r="G22" s="4"/>
      <c r="H22" s="28" t="s">
        <v>34</v>
      </c>
      <c r="I22" s="17">
        <v>94</v>
      </c>
      <c r="J22" s="3">
        <v>94</v>
      </c>
      <c r="K22" s="3">
        <v>91</v>
      </c>
      <c r="L22" s="4">
        <f t="shared" si="0"/>
        <v>279</v>
      </c>
      <c r="M22" s="4" t="s">
        <v>52</v>
      </c>
      <c r="N22" s="4">
        <v>92</v>
      </c>
      <c r="O22" s="4">
        <v>94</v>
      </c>
      <c r="P22" s="4">
        <v>96</v>
      </c>
      <c r="Q22" s="4">
        <f t="shared" si="1"/>
        <v>282</v>
      </c>
      <c r="R22" s="4" t="s">
        <v>53</v>
      </c>
      <c r="S22" s="4">
        <f t="shared" si="2"/>
        <v>561</v>
      </c>
      <c r="T22" s="4" t="s">
        <v>61</v>
      </c>
      <c r="U22" s="4"/>
    </row>
    <row r="23" spans="1:21" s="3" customFormat="1" ht="11.25" customHeight="1" x14ac:dyDescent="0.2">
      <c r="B23" s="4">
        <v>6</v>
      </c>
      <c r="C23" s="17">
        <v>127</v>
      </c>
      <c r="D23" s="29" t="s">
        <v>44</v>
      </c>
      <c r="E23" s="4"/>
      <c r="F23" s="4"/>
      <c r="G23" s="4"/>
      <c r="H23" s="28" t="s">
        <v>14</v>
      </c>
      <c r="I23" s="28">
        <v>92</v>
      </c>
      <c r="J23" s="4">
        <v>93</v>
      </c>
      <c r="K23" s="4">
        <v>92</v>
      </c>
      <c r="L23" s="4">
        <f t="shared" si="0"/>
        <v>277</v>
      </c>
      <c r="M23" s="4" t="s">
        <v>52</v>
      </c>
      <c r="N23" s="4">
        <v>91</v>
      </c>
      <c r="O23" s="4">
        <v>97</v>
      </c>
      <c r="P23" s="4">
        <v>86</v>
      </c>
      <c r="Q23" s="4">
        <f t="shared" si="1"/>
        <v>274</v>
      </c>
      <c r="R23" s="4" t="s">
        <v>55</v>
      </c>
      <c r="S23" s="4">
        <f t="shared" si="2"/>
        <v>551</v>
      </c>
      <c r="T23" s="4" t="s">
        <v>62</v>
      </c>
      <c r="U23" s="4"/>
    </row>
    <row r="24" spans="1:21" s="3" customFormat="1" ht="11.25" customHeight="1" x14ac:dyDescent="0.25">
      <c r="B24" s="3">
        <v>11</v>
      </c>
      <c r="C24" s="4">
        <v>306</v>
      </c>
      <c r="D24" s="32" t="s">
        <v>48</v>
      </c>
      <c r="E24" s="4"/>
      <c r="F24" s="4"/>
      <c r="G24"/>
      <c r="H24" s="4" t="s">
        <v>49</v>
      </c>
      <c r="I24" s="28">
        <v>86</v>
      </c>
      <c r="J24" s="35">
        <v>89</v>
      </c>
      <c r="K24" s="35">
        <v>94</v>
      </c>
      <c r="L24" s="4">
        <f t="shared" si="0"/>
        <v>269</v>
      </c>
      <c r="M24" s="35" t="s">
        <v>54</v>
      </c>
      <c r="N24" s="35">
        <v>92</v>
      </c>
      <c r="O24" s="35">
        <v>92</v>
      </c>
      <c r="P24" s="35">
        <v>90</v>
      </c>
      <c r="Q24" s="4">
        <f t="shared" si="1"/>
        <v>274</v>
      </c>
      <c r="R24" s="35" t="s">
        <v>50</v>
      </c>
      <c r="S24" s="35">
        <f t="shared" si="2"/>
        <v>543</v>
      </c>
      <c r="T24" s="4" t="s">
        <v>59</v>
      </c>
      <c r="U24" s="4"/>
    </row>
    <row r="25" spans="1:21" s="3" customFormat="1" ht="11.25" customHeight="1" x14ac:dyDescent="0.25">
      <c r="A25" s="50" t="s">
        <v>64</v>
      </c>
      <c r="B25" s="4">
        <v>9</v>
      </c>
      <c r="C25" s="17">
        <v>263</v>
      </c>
      <c r="D25" s="29" t="s">
        <v>43</v>
      </c>
      <c r="E25" s="32"/>
      <c r="F25" s="32"/>
      <c r="G25" s="32"/>
      <c r="H25" s="28" t="s">
        <v>38</v>
      </c>
      <c r="I25" s="28">
        <v>91</v>
      </c>
      <c r="J25" s="4">
        <v>86</v>
      </c>
      <c r="K25" s="4">
        <v>90</v>
      </c>
      <c r="L25" s="4">
        <f t="shared" si="0"/>
        <v>267</v>
      </c>
      <c r="M25" s="4" t="s">
        <v>54</v>
      </c>
      <c r="N25" s="4">
        <v>87</v>
      </c>
      <c r="O25" s="4">
        <v>86</v>
      </c>
      <c r="P25" s="4">
        <v>83</v>
      </c>
      <c r="Q25" s="4">
        <f t="shared" si="1"/>
        <v>256</v>
      </c>
      <c r="R25" s="4" t="s">
        <v>51</v>
      </c>
      <c r="S25" s="4">
        <f t="shared" si="2"/>
        <v>523</v>
      </c>
      <c r="T25" s="4" t="s">
        <v>61</v>
      </c>
      <c r="U25" s="4"/>
    </row>
    <row r="26" spans="1:21" s="3" customFormat="1" ht="11.25" customHeight="1" x14ac:dyDescent="0.2">
      <c r="A26" s="54" t="s">
        <v>64</v>
      </c>
      <c r="B26" s="4">
        <v>4</v>
      </c>
      <c r="C26" s="17">
        <v>245</v>
      </c>
      <c r="D26" s="29" t="s">
        <v>40</v>
      </c>
      <c r="E26" s="4"/>
      <c r="F26" s="4"/>
      <c r="G26" s="4"/>
      <c r="H26" s="28" t="s">
        <v>14</v>
      </c>
      <c r="I26" s="28">
        <v>87</v>
      </c>
      <c r="J26" s="4">
        <v>92</v>
      </c>
      <c r="K26" s="4">
        <v>91</v>
      </c>
      <c r="L26" s="4">
        <f t="shared" si="0"/>
        <v>270</v>
      </c>
      <c r="M26" s="4" t="s">
        <v>50</v>
      </c>
      <c r="N26" s="4">
        <v>87</v>
      </c>
      <c r="O26" s="4">
        <v>85</v>
      </c>
      <c r="P26" s="4">
        <v>80</v>
      </c>
      <c r="Q26" s="4">
        <f t="shared" si="1"/>
        <v>252</v>
      </c>
      <c r="R26" s="4" t="s">
        <v>50</v>
      </c>
      <c r="S26" s="4">
        <f t="shared" si="2"/>
        <v>522</v>
      </c>
      <c r="T26" s="3" t="s">
        <v>52</v>
      </c>
    </row>
    <row r="27" spans="1:21" ht="11.25" customHeight="1" x14ac:dyDescent="0.25">
      <c r="A27" s="50" t="s">
        <v>64</v>
      </c>
      <c r="B27" s="4">
        <v>3</v>
      </c>
      <c r="C27" s="17">
        <v>175</v>
      </c>
      <c r="D27" s="29" t="s">
        <v>41</v>
      </c>
      <c r="E27" s="4"/>
      <c r="F27" s="4"/>
      <c r="G27" s="4"/>
      <c r="H27" s="28" t="s">
        <v>34</v>
      </c>
      <c r="I27" s="28">
        <v>88</v>
      </c>
      <c r="J27" s="4">
        <v>91</v>
      </c>
      <c r="K27" s="4">
        <v>87</v>
      </c>
      <c r="L27" s="4">
        <f t="shared" si="0"/>
        <v>266</v>
      </c>
      <c r="M27" s="4" t="s">
        <v>57</v>
      </c>
      <c r="N27" s="4">
        <v>89</v>
      </c>
      <c r="O27" s="4">
        <v>89</v>
      </c>
      <c r="P27" s="4">
        <v>77</v>
      </c>
      <c r="Q27" s="4">
        <f t="shared" si="1"/>
        <v>255</v>
      </c>
      <c r="R27" s="4" t="s">
        <v>52</v>
      </c>
      <c r="S27" s="4">
        <f t="shared" si="2"/>
        <v>521</v>
      </c>
      <c r="T27" s="3" t="s">
        <v>59</v>
      </c>
    </row>
    <row r="28" spans="1:21" ht="11.25" customHeight="1" x14ac:dyDescent="0.25">
      <c r="A28" s="50" t="s">
        <v>64</v>
      </c>
      <c r="B28" s="4">
        <v>8</v>
      </c>
      <c r="C28" s="17">
        <v>176</v>
      </c>
      <c r="D28" s="29" t="s">
        <v>33</v>
      </c>
      <c r="E28" s="32"/>
      <c r="F28" s="32"/>
      <c r="G28" s="32"/>
      <c r="H28" s="28" t="s">
        <v>34</v>
      </c>
      <c r="I28" s="28">
        <v>78</v>
      </c>
      <c r="J28" s="4">
        <v>87</v>
      </c>
      <c r="K28" s="4">
        <v>95</v>
      </c>
      <c r="L28" s="4">
        <f t="shared" si="0"/>
        <v>260</v>
      </c>
      <c r="M28" s="4" t="s">
        <v>59</v>
      </c>
      <c r="N28" s="4">
        <v>63</v>
      </c>
      <c r="O28" s="4">
        <v>92</v>
      </c>
      <c r="P28" s="4">
        <v>96</v>
      </c>
      <c r="Q28" s="4">
        <f t="shared" si="1"/>
        <v>251</v>
      </c>
      <c r="R28" s="4" t="s">
        <v>51</v>
      </c>
      <c r="S28" s="4">
        <f t="shared" si="2"/>
        <v>511</v>
      </c>
      <c r="T28" s="3" t="s">
        <v>63</v>
      </c>
    </row>
    <row r="29" spans="1:21" ht="11.25" customHeight="1" x14ac:dyDescent="0.25">
      <c r="B29" s="33">
        <v>1</v>
      </c>
      <c r="C29" s="17">
        <v>104</v>
      </c>
      <c r="D29" s="29" t="s">
        <v>42</v>
      </c>
      <c r="E29" s="32"/>
      <c r="F29" s="32"/>
      <c r="G29" s="32"/>
      <c r="H29" s="28" t="s">
        <v>34</v>
      </c>
      <c r="I29" s="28">
        <v>84</v>
      </c>
      <c r="J29" s="4">
        <v>88</v>
      </c>
      <c r="K29" s="4">
        <v>80</v>
      </c>
      <c r="L29" s="4">
        <f t="shared" si="0"/>
        <v>252</v>
      </c>
      <c r="M29" s="4" t="s">
        <v>57</v>
      </c>
      <c r="N29" s="4">
        <v>83</v>
      </c>
      <c r="O29" s="4">
        <v>66</v>
      </c>
      <c r="P29" s="4">
        <v>79</v>
      </c>
      <c r="Q29" s="4">
        <f t="shared" si="1"/>
        <v>228</v>
      </c>
      <c r="R29" s="4" t="s">
        <v>50</v>
      </c>
      <c r="S29" s="4">
        <f t="shared" si="2"/>
        <v>480</v>
      </c>
      <c r="T29" s="3" t="s">
        <v>54</v>
      </c>
    </row>
    <row r="30" spans="1:21" ht="11.25" customHeight="1" x14ac:dyDescent="0.25">
      <c r="B30" s="4">
        <v>10</v>
      </c>
      <c r="C30" s="17">
        <v>310</v>
      </c>
      <c r="D30" s="18" t="s">
        <v>45</v>
      </c>
      <c r="E30" s="32"/>
      <c r="F30" s="32"/>
      <c r="G30" s="32"/>
      <c r="H30" s="17" t="s">
        <v>34</v>
      </c>
      <c r="I30" s="28">
        <v>79</v>
      </c>
      <c r="J30" s="4">
        <v>86</v>
      </c>
      <c r="K30" s="4">
        <v>81</v>
      </c>
      <c r="L30" s="4">
        <f t="shared" si="0"/>
        <v>246</v>
      </c>
      <c r="M30" s="4" t="s">
        <v>58</v>
      </c>
      <c r="N30" s="4">
        <v>90</v>
      </c>
      <c r="O30" s="4">
        <v>70</v>
      </c>
      <c r="P30" s="4">
        <v>71</v>
      </c>
      <c r="Q30" s="4">
        <f t="shared" si="1"/>
        <v>231</v>
      </c>
      <c r="R30" s="4" t="s">
        <v>54</v>
      </c>
      <c r="S30" s="4">
        <f t="shared" si="2"/>
        <v>477</v>
      </c>
      <c r="T30" s="3" t="s">
        <v>54</v>
      </c>
    </row>
    <row r="31" spans="1:21" ht="11.25" customHeight="1" x14ac:dyDescent="0.25"/>
    <row r="32" spans="1:21" ht="11.25" customHeight="1" x14ac:dyDescent="0.25">
      <c r="A32" s="52" t="s">
        <v>64</v>
      </c>
      <c r="B32" s="53" t="s">
        <v>65</v>
      </c>
      <c r="C32" s="53"/>
      <c r="D32" s="53"/>
    </row>
    <row r="33" ht="11.25" customHeight="1" x14ac:dyDescent="0.25"/>
    <row r="34" ht="11.25" customHeight="1" x14ac:dyDescent="0.25"/>
    <row r="35" ht="11.25" customHeight="1" x14ac:dyDescent="0.25"/>
    <row r="36" ht="11.25" customHeight="1" x14ac:dyDescent="0.25"/>
    <row r="37" ht="11.25" customHeight="1" x14ac:dyDescent="0.25"/>
    <row r="38" ht="11.25" customHeight="1" x14ac:dyDescent="0.25"/>
    <row r="39" ht="11.25" customHeight="1" x14ac:dyDescent="0.25"/>
    <row r="40" ht="11.25" customHeight="1" x14ac:dyDescent="0.25"/>
    <row r="41" ht="11.25" customHeight="1" x14ac:dyDescent="0.25"/>
    <row r="42" ht="11.25" customHeight="1" x14ac:dyDescent="0.25"/>
    <row r="43" ht="11.25" customHeight="1" x14ac:dyDescent="0.25"/>
    <row r="44" ht="11.25" customHeight="1" x14ac:dyDescent="0.25"/>
    <row r="45" ht="11.25" customHeight="1" x14ac:dyDescent="0.25"/>
    <row r="46" ht="11.25" customHeight="1" x14ac:dyDescent="0.25"/>
    <row r="47" ht="11.25" customHeight="1" x14ac:dyDescent="0.25"/>
    <row r="48" ht="11.25" customHeight="1" x14ac:dyDescent="0.25"/>
    <row r="49" ht="11.25" customHeight="1" x14ac:dyDescent="0.25"/>
    <row r="50" ht="11.25" customHeight="1" x14ac:dyDescent="0.25"/>
    <row r="51" ht="11.25" customHeight="1" x14ac:dyDescent="0.25"/>
    <row r="52" ht="11.25" customHeight="1" x14ac:dyDescent="0.25"/>
    <row r="53" ht="11.25" customHeight="1" x14ac:dyDescent="0.25"/>
    <row r="54" ht="11.25" customHeight="1" x14ac:dyDescent="0.25"/>
    <row r="55" ht="11.25" customHeight="1" x14ac:dyDescent="0.25"/>
    <row r="56" ht="11.25" customHeight="1" x14ac:dyDescent="0.25"/>
    <row r="57" ht="11.25" customHeight="1" x14ac:dyDescent="0.25"/>
    <row r="58" ht="11.25" customHeight="1" x14ac:dyDescent="0.25"/>
    <row r="59" ht="11.25" customHeight="1" x14ac:dyDescent="0.25"/>
    <row r="60" ht="11.25" customHeight="1" x14ac:dyDescent="0.25"/>
    <row r="61" ht="11.25" customHeight="1" x14ac:dyDescent="0.25"/>
  </sheetData>
  <sortState ref="B20:S30">
    <sortCondition descending="1" ref="S20:S30"/>
  </sortState>
  <mergeCells count="18">
    <mergeCell ref="D18:G18"/>
    <mergeCell ref="I17:M17"/>
    <mergeCell ref="N17:R17"/>
    <mergeCell ref="E11:I11"/>
    <mergeCell ref="K11:L11"/>
    <mergeCell ref="E13:I13"/>
    <mergeCell ref="K13:L13"/>
    <mergeCell ref="E14:I14"/>
    <mergeCell ref="K14:L14"/>
    <mergeCell ref="E15:I15"/>
    <mergeCell ref="K15:L15"/>
    <mergeCell ref="M11:R11"/>
    <mergeCell ref="M15:R15"/>
    <mergeCell ref="M14:R14"/>
    <mergeCell ref="M13:R13"/>
    <mergeCell ref="R8:S8"/>
    <mergeCell ref="R7:S7"/>
    <mergeCell ref="B2:U2"/>
  </mergeCells>
  <pageMargins left="0.25" right="0.25" top="0.75" bottom="0.75" header="0.3" footer="0.3"/>
  <pageSetup orientation="portrait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0"/>
  <sheetViews>
    <sheetView topLeftCell="A8" zoomScaleNormal="100" workbookViewId="0">
      <selection activeCell="U28" sqref="U28"/>
    </sheetView>
  </sheetViews>
  <sheetFormatPr baseColWidth="10" defaultRowHeight="15" x14ac:dyDescent="0.25"/>
  <cols>
    <col min="1" max="1" width="6.42578125" customWidth="1"/>
    <col min="2" max="2" width="6.28515625" customWidth="1"/>
    <col min="3" max="6" width="4.7109375" customWidth="1"/>
    <col min="7" max="7" width="5.140625" customWidth="1"/>
    <col min="8" max="8" width="7.5703125" customWidth="1"/>
    <col min="9" max="18" width="3.85546875" customWidth="1"/>
    <col min="19" max="19" width="5.140625" customWidth="1"/>
    <col min="20" max="20" width="7.5703125" customWidth="1"/>
    <col min="21" max="21" width="4.140625" customWidth="1"/>
  </cols>
  <sheetData>
    <row r="1" spans="1:21" s="3" customFormat="1" ht="11.25" x14ac:dyDescent="0.25"/>
    <row r="2" spans="1:21" s="3" customFormat="1" ht="23.25" x14ac:dyDescent="0.25">
      <c r="A2" s="40" t="s">
        <v>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</row>
    <row r="3" spans="1:21" s="3" customFormat="1" ht="12.75" customHeight="1" x14ac:dyDescent="0.25"/>
    <row r="4" spans="1:21" s="3" customFormat="1" ht="12.75" customHeight="1" x14ac:dyDescent="0.25">
      <c r="D4" s="6" t="s">
        <v>46</v>
      </c>
      <c r="H4" s="7"/>
      <c r="I4" s="7"/>
    </row>
    <row r="5" spans="1:21" s="3" customFormat="1" ht="12.75" customHeight="1" x14ac:dyDescent="0.25">
      <c r="D5" s="6" t="s">
        <v>17</v>
      </c>
      <c r="H5" s="7"/>
      <c r="I5" s="7"/>
    </row>
    <row r="6" spans="1:21" s="3" customFormat="1" ht="12.75" customHeight="1" x14ac:dyDescent="0.25">
      <c r="D6" s="6" t="s">
        <v>18</v>
      </c>
      <c r="H6" s="7"/>
      <c r="I6" s="7"/>
      <c r="S6" s="8"/>
      <c r="T6" s="8"/>
      <c r="U6" s="8"/>
    </row>
    <row r="7" spans="1:21" s="3" customFormat="1" ht="12.75" customHeight="1" x14ac:dyDescent="0.25">
      <c r="D7" s="6" t="s">
        <v>47</v>
      </c>
      <c r="H7" s="7"/>
      <c r="I7" s="7"/>
      <c r="T7" s="9"/>
    </row>
    <row r="8" spans="1:21" s="3" customFormat="1" ht="12.75" customHeight="1" x14ac:dyDescent="0.25">
      <c r="D8" s="6" t="s">
        <v>16</v>
      </c>
      <c r="H8" s="7"/>
      <c r="I8" s="7"/>
      <c r="T8" s="9"/>
    </row>
    <row r="9" spans="1:21" s="3" customFormat="1" ht="12.75" customHeight="1" x14ac:dyDescent="0.25">
      <c r="A9" s="10"/>
      <c r="B9" s="10"/>
      <c r="C9" s="11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</row>
    <row r="10" spans="1:21" s="3" customFormat="1" ht="12.75" customHeight="1" x14ac:dyDescent="0.25">
      <c r="C10" s="5"/>
    </row>
    <row r="11" spans="1:21" s="3" customFormat="1" ht="12.75" customHeight="1" x14ac:dyDescent="0.25">
      <c r="E11" s="4"/>
    </row>
    <row r="12" spans="1:21" s="3" customFormat="1" ht="12.75" hidden="1" customHeight="1" x14ac:dyDescent="0.2">
      <c r="A12" s="2"/>
      <c r="B12" s="2"/>
      <c r="C12" s="2"/>
      <c r="D12" s="2"/>
      <c r="E12" s="2"/>
      <c r="F12" s="2"/>
      <c r="G12" s="2"/>
      <c r="H12" s="2"/>
      <c r="I12" s="46" t="s">
        <v>10</v>
      </c>
      <c r="J12" s="46"/>
      <c r="K12" s="46"/>
      <c r="L12" s="46"/>
      <c r="M12" s="46"/>
      <c r="N12" s="46"/>
      <c r="O12" s="46"/>
      <c r="P12" s="46"/>
      <c r="Q12" s="34"/>
      <c r="R12" s="34"/>
      <c r="S12" s="2"/>
      <c r="T12" s="2"/>
      <c r="U12" s="2"/>
    </row>
    <row r="13" spans="1:21" s="1" customFormat="1" ht="26.25" hidden="1" customHeight="1" x14ac:dyDescent="0.25">
      <c r="A13" s="12" t="s">
        <v>0</v>
      </c>
      <c r="B13" s="13" t="s">
        <v>4</v>
      </c>
      <c r="C13" s="47" t="s">
        <v>1</v>
      </c>
      <c r="D13" s="48"/>
      <c r="E13" s="48"/>
      <c r="F13" s="48"/>
      <c r="G13" s="49"/>
      <c r="H13" s="12" t="s">
        <v>5</v>
      </c>
      <c r="I13" s="13">
        <v>1</v>
      </c>
      <c r="J13" s="14">
        <v>2</v>
      </c>
      <c r="K13" s="13">
        <v>3</v>
      </c>
      <c r="L13" s="14">
        <v>4</v>
      </c>
      <c r="M13" s="15">
        <v>5</v>
      </c>
      <c r="N13" s="13">
        <v>6</v>
      </c>
      <c r="O13" s="15">
        <v>7</v>
      </c>
      <c r="P13" s="13">
        <v>8</v>
      </c>
      <c r="Q13" s="15"/>
      <c r="R13" s="15"/>
      <c r="S13" s="15" t="s">
        <v>2</v>
      </c>
      <c r="T13" s="13" t="s">
        <v>13</v>
      </c>
      <c r="U13" s="13" t="s">
        <v>3</v>
      </c>
    </row>
    <row r="14" spans="1:21" s="3" customFormat="1" ht="11.25" hidden="1" customHeight="1" x14ac:dyDescent="0.25"/>
    <row r="15" spans="1:21" s="3" customFormat="1" ht="11.25" hidden="1" x14ac:dyDescent="0.2">
      <c r="B15" s="4"/>
      <c r="C15" s="5"/>
      <c r="H15" s="21"/>
      <c r="I15" s="23">
        <v>0</v>
      </c>
      <c r="J15" s="20">
        <v>0</v>
      </c>
      <c r="K15" s="20">
        <v>0</v>
      </c>
      <c r="L15" s="20">
        <v>0</v>
      </c>
      <c r="M15" s="20">
        <v>0</v>
      </c>
      <c r="N15" s="20"/>
      <c r="O15" s="20"/>
      <c r="P15" s="20"/>
      <c r="Q15" s="4"/>
      <c r="R15" s="4"/>
      <c r="S15" s="3">
        <f>SUM(I15:P15)</f>
        <v>0</v>
      </c>
    </row>
    <row r="16" spans="1:21" s="3" customFormat="1" ht="11.25" hidden="1" x14ac:dyDescent="0.2">
      <c r="B16" s="4"/>
      <c r="C16" s="24"/>
      <c r="H16" s="22"/>
      <c r="I16" s="3">
        <v>0</v>
      </c>
      <c r="J16" s="3">
        <v>0</v>
      </c>
      <c r="K16" s="3">
        <v>0</v>
      </c>
      <c r="L16" s="3">
        <v>0</v>
      </c>
      <c r="M16" s="3">
        <v>0</v>
      </c>
      <c r="S16" s="3">
        <f>SUM(I16:P16)</f>
        <v>0</v>
      </c>
    </row>
    <row r="17" spans="1:21" s="3" customFormat="1" ht="11.25" hidden="1" x14ac:dyDescent="0.2">
      <c r="B17" s="17"/>
      <c r="C17" s="18"/>
      <c r="H17" s="17"/>
    </row>
    <row r="18" spans="1:21" s="3" customFormat="1" ht="11.25" hidden="1" x14ac:dyDescent="0.2">
      <c r="B18" s="4"/>
      <c r="C18" s="24"/>
      <c r="H18" s="21"/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/>
      <c r="O18" s="20"/>
      <c r="P18" s="20"/>
      <c r="Q18" s="4"/>
      <c r="R18" s="4"/>
      <c r="S18" s="3">
        <f>SUM(I18:P18)</f>
        <v>0</v>
      </c>
    </row>
    <row r="19" spans="1:21" s="3" customFormat="1" ht="11.25" hidden="1" x14ac:dyDescent="0.2">
      <c r="B19" s="4"/>
      <c r="C19" s="5"/>
      <c r="H19" s="22"/>
      <c r="I19" s="3">
        <v>0</v>
      </c>
      <c r="J19" s="3">
        <v>0</v>
      </c>
      <c r="K19" s="3">
        <v>0</v>
      </c>
      <c r="L19" s="3">
        <v>0</v>
      </c>
      <c r="M19" s="3">
        <v>0</v>
      </c>
      <c r="S19" s="3">
        <f>SUM(I19:P19)</f>
        <v>0</v>
      </c>
    </row>
    <row r="20" spans="1:21" s="3" customFormat="1" ht="11.25" hidden="1" x14ac:dyDescent="0.2">
      <c r="B20" s="17"/>
      <c r="C20" s="18"/>
      <c r="H20" s="17"/>
    </row>
    <row r="21" spans="1:21" s="3" customFormat="1" ht="11.25" hidden="1" customHeight="1" x14ac:dyDescent="0.2">
      <c r="B21" s="17"/>
      <c r="C21" s="18"/>
      <c r="H21" s="17"/>
    </row>
    <row r="22" spans="1:21" s="3" customFormat="1" ht="11.25" hidden="1" x14ac:dyDescent="0.2">
      <c r="B22" s="19"/>
      <c r="C22" s="18"/>
      <c r="H22" s="17"/>
    </row>
    <row r="23" spans="1:21" s="3" customFormat="1" ht="12.75" hidden="1" customHeight="1" x14ac:dyDescent="0.2">
      <c r="A23" s="2"/>
      <c r="B23" s="2"/>
      <c r="C23" s="2"/>
      <c r="D23" s="2"/>
      <c r="E23" s="2"/>
      <c r="F23" s="2"/>
      <c r="G23" s="2"/>
      <c r="H23" s="2"/>
      <c r="I23" s="46" t="s">
        <v>9</v>
      </c>
      <c r="J23" s="46"/>
      <c r="K23" s="46"/>
      <c r="L23" s="46"/>
      <c r="M23" s="46"/>
      <c r="N23" s="46"/>
      <c r="O23" s="46"/>
      <c r="P23" s="46"/>
      <c r="Q23" s="34"/>
      <c r="R23" s="34"/>
      <c r="S23" s="2"/>
      <c r="T23" s="2"/>
      <c r="U23" s="2"/>
    </row>
    <row r="24" spans="1:21" s="1" customFormat="1" ht="26.25" customHeight="1" x14ac:dyDescent="0.25">
      <c r="A24" s="12" t="s">
        <v>0</v>
      </c>
      <c r="B24" s="13" t="s">
        <v>4</v>
      </c>
      <c r="C24" s="47" t="s">
        <v>1</v>
      </c>
      <c r="D24" s="48"/>
      <c r="E24" s="48"/>
      <c r="F24" s="48"/>
      <c r="G24" s="49"/>
      <c r="H24" s="12" t="s">
        <v>5</v>
      </c>
      <c r="I24" s="13">
        <v>1</v>
      </c>
      <c r="J24" s="14">
        <v>2</v>
      </c>
      <c r="K24" s="13">
        <v>3</v>
      </c>
      <c r="L24" s="14">
        <v>4</v>
      </c>
      <c r="M24" s="15">
        <v>5</v>
      </c>
      <c r="N24" s="13">
        <v>6</v>
      </c>
      <c r="O24" s="15">
        <v>7</v>
      </c>
      <c r="P24" s="13">
        <v>8</v>
      </c>
      <c r="Q24" s="15">
        <v>9</v>
      </c>
      <c r="R24" s="15">
        <v>10</v>
      </c>
      <c r="S24" s="15" t="s">
        <v>2</v>
      </c>
      <c r="T24" s="13" t="s">
        <v>13</v>
      </c>
      <c r="U24" s="13" t="s">
        <v>3</v>
      </c>
    </row>
    <row r="25" spans="1:21" s="3" customFormat="1" ht="12" customHeight="1" x14ac:dyDescent="0.2">
      <c r="B25" s="19"/>
      <c r="C25" s="18"/>
      <c r="H25" s="17"/>
    </row>
    <row r="26" spans="1:21" s="3" customFormat="1" ht="11.25" x14ac:dyDescent="0.2">
      <c r="A26" s="3">
        <v>6</v>
      </c>
      <c r="B26" s="17">
        <v>174</v>
      </c>
      <c r="C26" s="29" t="s">
        <v>32</v>
      </c>
      <c r="D26" s="4"/>
      <c r="E26" s="4"/>
      <c r="F26" s="4"/>
      <c r="H26" s="28" t="s">
        <v>34</v>
      </c>
      <c r="I26" s="3">
        <v>2</v>
      </c>
      <c r="J26" s="3">
        <v>2</v>
      </c>
      <c r="K26" s="3">
        <v>1</v>
      </c>
      <c r="L26" s="3">
        <v>2</v>
      </c>
      <c r="M26" s="3">
        <v>1</v>
      </c>
      <c r="N26" s="3">
        <v>1</v>
      </c>
      <c r="O26" s="3">
        <v>3</v>
      </c>
      <c r="P26" s="3">
        <v>3</v>
      </c>
      <c r="Q26" s="3">
        <v>2</v>
      </c>
      <c r="R26" s="3">
        <v>3</v>
      </c>
      <c r="S26" s="3">
        <f>SUM(I26:R26)</f>
        <v>20</v>
      </c>
      <c r="U26" s="3">
        <v>1</v>
      </c>
    </row>
    <row r="27" spans="1:21" s="3" customFormat="1" ht="11.25" x14ac:dyDescent="0.2">
      <c r="A27" s="3">
        <v>1</v>
      </c>
      <c r="B27" s="17">
        <v>127</v>
      </c>
      <c r="C27" s="29" t="s">
        <v>44</v>
      </c>
      <c r="D27" s="4"/>
      <c r="E27" s="4"/>
      <c r="F27" s="4"/>
      <c r="H27" s="28" t="s">
        <v>14</v>
      </c>
      <c r="I27" s="3">
        <v>1</v>
      </c>
      <c r="J27" s="3">
        <v>2</v>
      </c>
      <c r="K27" s="3">
        <v>1</v>
      </c>
      <c r="L27" s="3">
        <v>2</v>
      </c>
      <c r="M27" s="3">
        <v>3</v>
      </c>
      <c r="N27" s="3">
        <v>3</v>
      </c>
      <c r="O27" s="3">
        <v>2</v>
      </c>
      <c r="P27" s="3">
        <v>1</v>
      </c>
      <c r="Q27" s="3">
        <v>1</v>
      </c>
      <c r="R27" s="3">
        <v>1</v>
      </c>
      <c r="S27" s="3">
        <f>SUM(I27:R27)</f>
        <v>17</v>
      </c>
      <c r="T27" s="3">
        <v>3</v>
      </c>
      <c r="U27" s="3">
        <v>2</v>
      </c>
    </row>
    <row r="28" spans="1:21" s="3" customFormat="1" ht="11.25" customHeight="1" x14ac:dyDescent="0.2">
      <c r="A28" s="4">
        <v>8</v>
      </c>
      <c r="B28" s="3">
        <v>173</v>
      </c>
      <c r="C28" s="29" t="s">
        <v>37</v>
      </c>
      <c r="D28" s="4"/>
      <c r="E28" s="4"/>
      <c r="F28" s="4"/>
      <c r="H28" s="28" t="s">
        <v>34</v>
      </c>
      <c r="I28" s="3">
        <v>1</v>
      </c>
      <c r="J28" s="3">
        <v>2</v>
      </c>
      <c r="K28" s="3">
        <v>1</v>
      </c>
      <c r="L28" s="3">
        <v>2</v>
      </c>
      <c r="M28" s="3">
        <v>2</v>
      </c>
      <c r="N28" s="3">
        <v>4</v>
      </c>
      <c r="O28" s="3">
        <v>2</v>
      </c>
      <c r="P28" s="3">
        <v>2</v>
      </c>
      <c r="Q28" s="3">
        <v>0</v>
      </c>
      <c r="S28" s="3">
        <f>SUM(I28:R28)</f>
        <v>16</v>
      </c>
      <c r="T28" s="3">
        <v>2</v>
      </c>
      <c r="U28" s="3">
        <v>3</v>
      </c>
    </row>
    <row r="29" spans="1:21" s="3" customFormat="1" ht="11.25" x14ac:dyDescent="0.2">
      <c r="A29" s="3">
        <v>3</v>
      </c>
      <c r="B29" s="17">
        <v>118</v>
      </c>
      <c r="C29" s="29" t="s">
        <v>36</v>
      </c>
      <c r="D29" s="4"/>
      <c r="E29" s="4"/>
      <c r="F29" s="4"/>
      <c r="H29" s="28" t="s">
        <v>14</v>
      </c>
      <c r="I29" s="3">
        <v>2</v>
      </c>
      <c r="J29" s="3">
        <v>2</v>
      </c>
      <c r="K29" s="3">
        <v>2</v>
      </c>
      <c r="L29" s="3">
        <v>0</v>
      </c>
      <c r="M29" s="3">
        <v>1</v>
      </c>
      <c r="N29" s="3">
        <v>3</v>
      </c>
      <c r="O29" s="3">
        <v>2</v>
      </c>
      <c r="P29" s="3">
        <v>2</v>
      </c>
      <c r="S29" s="3">
        <f t="shared" ref="S29" si="0">SUM(I29:P29)</f>
        <v>14</v>
      </c>
      <c r="U29" s="3">
        <v>4</v>
      </c>
    </row>
    <row r="30" spans="1:21" s="3" customFormat="1" ht="11.25" customHeight="1" x14ac:dyDescent="0.2">
      <c r="A30" s="4">
        <v>7</v>
      </c>
      <c r="B30" s="4">
        <v>263</v>
      </c>
      <c r="C30" s="29" t="s">
        <v>43</v>
      </c>
      <c r="D30" s="32"/>
      <c r="E30" s="32"/>
      <c r="F30" s="32"/>
      <c r="H30" s="28" t="s">
        <v>38</v>
      </c>
      <c r="I30" s="3">
        <v>1</v>
      </c>
      <c r="J30" s="3">
        <v>2</v>
      </c>
      <c r="K30" s="3">
        <v>0</v>
      </c>
      <c r="L30" s="3">
        <v>1</v>
      </c>
      <c r="M30" s="3">
        <v>1</v>
      </c>
      <c r="N30" s="3">
        <v>1</v>
      </c>
      <c r="O30" s="3">
        <v>3</v>
      </c>
      <c r="S30" s="3">
        <f>SUM(I30:P30)</f>
        <v>9</v>
      </c>
      <c r="U30" s="3">
        <v>5</v>
      </c>
    </row>
    <row r="31" spans="1:21" s="3" customFormat="1" ht="11.25" x14ac:dyDescent="0.2">
      <c r="A31" s="3">
        <v>2</v>
      </c>
      <c r="B31" s="17">
        <v>175</v>
      </c>
      <c r="C31" s="29" t="s">
        <v>41</v>
      </c>
      <c r="D31" s="4"/>
      <c r="E31" s="4"/>
      <c r="F31" s="4"/>
      <c r="H31" s="28" t="s">
        <v>34</v>
      </c>
      <c r="I31" s="3">
        <v>0</v>
      </c>
      <c r="J31" s="3">
        <v>0</v>
      </c>
      <c r="K31" s="3">
        <v>0</v>
      </c>
      <c r="L31" s="3">
        <v>2</v>
      </c>
      <c r="M31" s="3">
        <v>2</v>
      </c>
      <c r="N31" s="3">
        <v>1</v>
      </c>
      <c r="S31" s="3">
        <f>SUM(I31:P31)</f>
        <v>5</v>
      </c>
      <c r="U31" s="3">
        <v>6</v>
      </c>
    </row>
    <row r="32" spans="1:21" s="3" customFormat="1" x14ac:dyDescent="0.25">
      <c r="A32" s="3">
        <v>4</v>
      </c>
      <c r="B32" s="17">
        <v>306</v>
      </c>
      <c r="C32" s="32" t="s">
        <v>48</v>
      </c>
      <c r="D32" s="4"/>
      <c r="E32" s="4"/>
      <c r="F32"/>
      <c r="H32" s="4" t="s">
        <v>49</v>
      </c>
      <c r="I32" s="3">
        <v>0</v>
      </c>
      <c r="J32" s="3">
        <v>1</v>
      </c>
      <c r="K32" s="3">
        <v>1</v>
      </c>
      <c r="L32" s="3">
        <v>0</v>
      </c>
      <c r="M32" s="3">
        <v>1</v>
      </c>
      <c r="S32" s="3">
        <f>SUM(I32:P32)</f>
        <v>3</v>
      </c>
      <c r="U32" s="3">
        <v>7</v>
      </c>
    </row>
    <row r="33" spans="1:21" s="3" customFormat="1" ht="11.25" x14ac:dyDescent="0.2">
      <c r="A33" s="3">
        <v>5</v>
      </c>
      <c r="B33" s="17">
        <v>245</v>
      </c>
      <c r="C33" s="29" t="s">
        <v>40</v>
      </c>
      <c r="D33" s="4"/>
      <c r="E33" s="4"/>
      <c r="F33" s="4"/>
      <c r="H33" s="28" t="s">
        <v>14</v>
      </c>
      <c r="I33" s="3">
        <v>1</v>
      </c>
      <c r="J33" s="3">
        <v>0</v>
      </c>
      <c r="K33" s="3">
        <v>0</v>
      </c>
      <c r="L33" s="3">
        <v>1</v>
      </c>
      <c r="M33" s="3">
        <v>0</v>
      </c>
      <c r="S33" s="3">
        <f>SUM(I33:P33)</f>
        <v>2</v>
      </c>
      <c r="U33" s="3">
        <v>8</v>
      </c>
    </row>
    <row r="34" spans="1:21" ht="11.25" customHeight="1" x14ac:dyDescent="0.25"/>
    <row r="35" spans="1:21" ht="11.25" customHeight="1" x14ac:dyDescent="0.25"/>
    <row r="36" spans="1:21" ht="11.25" customHeight="1" x14ac:dyDescent="0.25"/>
    <row r="37" spans="1:21" ht="11.25" customHeight="1" x14ac:dyDescent="0.25"/>
    <row r="38" spans="1:21" ht="11.25" customHeight="1" x14ac:dyDescent="0.25"/>
    <row r="39" spans="1:21" ht="11.25" customHeight="1" x14ac:dyDescent="0.25"/>
    <row r="40" spans="1:21" ht="11.25" customHeight="1" x14ac:dyDescent="0.25"/>
  </sheetData>
  <sortState ref="A27:S34">
    <sortCondition descending="1" ref="S27:S34"/>
  </sortState>
  <mergeCells count="5">
    <mergeCell ref="A2:U2"/>
    <mergeCell ref="I12:P12"/>
    <mergeCell ref="C13:G13"/>
    <mergeCell ref="C24:G24"/>
    <mergeCell ref="I23:P23"/>
  </mergeCells>
  <pageMargins left="0.25" right="0.25" top="0.75" bottom="0.75" header="0.3" footer="0.3"/>
  <pageSetup orientation="portrait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PD</vt:lpstr>
      <vt:lpstr>PD (FINAL)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edson</dc:creator>
  <cp:lastModifiedBy>Poncho</cp:lastModifiedBy>
  <cp:lastPrinted>2017-02-26T17:07:03Z</cp:lastPrinted>
  <dcterms:created xsi:type="dcterms:W3CDTF">2013-04-26T18:33:46Z</dcterms:created>
  <dcterms:modified xsi:type="dcterms:W3CDTF">2017-03-16T00:51:00Z</dcterms:modified>
</cp:coreProperties>
</file>