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4500" yWindow="980" windowWidth="25020" windowHeight="16700" activeTab="2"/>
  </bookViews>
  <sheets>
    <sheet name="RA VAR" sheetId="10" r:id="rId1"/>
    <sheet name="RA VAR FINAL" sheetId="11" r:id="rId2"/>
    <sheet name="RA FEM" sheetId="12" r:id="rId3"/>
    <sheet name="RA FEM FINAL" sheetId="13" r:id="rId4"/>
  </sheets>
  <definedNames>
    <definedName name="_xlnm.Print_Area" localSheetId="2">'RA FEM'!$A$1:$S$70</definedName>
    <definedName name="_xlnm.Print_Area" localSheetId="3">'RA FEM FINAL'!$A$1:$T$70</definedName>
    <definedName name="_xlnm.Print_Area" localSheetId="0">'RA VAR'!$A$1:$T$62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2" i="11" l="1"/>
  <c r="Q22" i="11"/>
  <c r="P22" i="11"/>
  <c r="O22" i="11"/>
  <c r="N22" i="11"/>
  <c r="M22" i="11"/>
  <c r="L22" i="11"/>
  <c r="K22" i="11"/>
  <c r="J22" i="11"/>
  <c r="I22" i="11"/>
  <c r="R64" i="11"/>
  <c r="Q64" i="11"/>
  <c r="P64" i="11"/>
  <c r="O64" i="11"/>
  <c r="N64" i="11"/>
  <c r="M64" i="11"/>
  <c r="L64" i="11"/>
  <c r="K64" i="11"/>
  <c r="J64" i="11"/>
  <c r="I64" i="11"/>
  <c r="R57" i="11"/>
  <c r="Q57" i="11"/>
  <c r="P57" i="11"/>
  <c r="O57" i="11"/>
  <c r="N57" i="11"/>
  <c r="M57" i="11"/>
  <c r="L57" i="11"/>
  <c r="K57" i="11"/>
  <c r="J57" i="11"/>
  <c r="I57" i="11"/>
  <c r="R50" i="11"/>
  <c r="Q50" i="11"/>
  <c r="P50" i="11"/>
  <c r="O50" i="11"/>
  <c r="N50" i="11"/>
  <c r="M50" i="11"/>
  <c r="L50" i="11"/>
  <c r="K50" i="11"/>
  <c r="J50" i="11"/>
  <c r="I50" i="11"/>
  <c r="R36" i="11"/>
  <c r="Q36" i="11"/>
  <c r="P36" i="11"/>
  <c r="O36" i="11"/>
  <c r="N36" i="11"/>
  <c r="M36" i="11"/>
  <c r="L36" i="11"/>
  <c r="K36" i="11"/>
  <c r="J36" i="11"/>
  <c r="I36" i="11"/>
  <c r="R43" i="11"/>
  <c r="Q43" i="11"/>
  <c r="P43" i="11"/>
  <c r="O43" i="11"/>
  <c r="N43" i="11"/>
  <c r="M43" i="11"/>
  <c r="L43" i="11"/>
  <c r="K43" i="11"/>
  <c r="J43" i="11"/>
  <c r="I43" i="11"/>
  <c r="R29" i="11"/>
  <c r="Q29" i="11"/>
  <c r="P29" i="11"/>
  <c r="O29" i="11"/>
  <c r="N29" i="11"/>
  <c r="M29" i="11"/>
  <c r="L29" i="11"/>
  <c r="K29" i="11"/>
  <c r="J29" i="11"/>
  <c r="I29" i="11"/>
  <c r="R15" i="11"/>
  <c r="Q15" i="11"/>
  <c r="P15" i="11"/>
  <c r="O15" i="11"/>
  <c r="N15" i="11"/>
  <c r="M15" i="11"/>
  <c r="L15" i="11"/>
  <c r="K15" i="11"/>
  <c r="J15" i="11"/>
  <c r="I15" i="11"/>
  <c r="P57" i="10"/>
  <c r="P58" i="10"/>
  <c r="R43" i="13"/>
  <c r="Q43" i="13"/>
  <c r="P43" i="13"/>
  <c r="O43" i="13"/>
  <c r="N43" i="13"/>
  <c r="M43" i="13"/>
  <c r="L43" i="13"/>
  <c r="K43" i="13"/>
  <c r="J43" i="13"/>
  <c r="I43" i="13"/>
  <c r="R29" i="13"/>
  <c r="Q29" i="13"/>
  <c r="P29" i="13"/>
  <c r="O29" i="13"/>
  <c r="N29" i="13"/>
  <c r="M29" i="13"/>
  <c r="L29" i="13"/>
  <c r="K29" i="13"/>
  <c r="J29" i="13"/>
  <c r="I29" i="13"/>
  <c r="R15" i="13"/>
  <c r="Q15" i="13"/>
  <c r="P15" i="13"/>
  <c r="O15" i="13"/>
  <c r="N15" i="13"/>
  <c r="M15" i="13"/>
  <c r="L15" i="13"/>
  <c r="K15" i="13"/>
  <c r="J15" i="13"/>
  <c r="I15" i="13"/>
  <c r="R36" i="13"/>
  <c r="Q36" i="13"/>
  <c r="P36" i="13"/>
  <c r="O36" i="13"/>
  <c r="N36" i="13"/>
  <c r="M36" i="13"/>
  <c r="L36" i="13"/>
  <c r="K36" i="13"/>
  <c r="J36" i="13"/>
  <c r="I36" i="13"/>
  <c r="R22" i="13"/>
  <c r="Q22" i="13"/>
  <c r="P22" i="13"/>
  <c r="O22" i="13"/>
  <c r="N22" i="13"/>
  <c r="M22" i="13"/>
  <c r="L22" i="13"/>
  <c r="K22" i="13"/>
  <c r="J22" i="13"/>
  <c r="I22" i="13"/>
  <c r="R57" i="13"/>
  <c r="Q57" i="13"/>
  <c r="P57" i="13"/>
  <c r="O57" i="13"/>
  <c r="N57" i="13"/>
  <c r="M57" i="13"/>
  <c r="L57" i="13"/>
  <c r="K57" i="13"/>
  <c r="J57" i="13"/>
  <c r="I57" i="13"/>
  <c r="R50" i="13"/>
  <c r="Q50" i="13"/>
  <c r="P50" i="13"/>
  <c r="O50" i="13"/>
  <c r="N50" i="13"/>
  <c r="M50" i="13"/>
  <c r="L50" i="13"/>
  <c r="K50" i="13"/>
  <c r="J50" i="13"/>
  <c r="I50" i="13"/>
  <c r="R64" i="13"/>
  <c r="Q64" i="13"/>
  <c r="P64" i="13"/>
  <c r="O64" i="13"/>
  <c r="N64" i="13"/>
  <c r="M64" i="13"/>
  <c r="L64" i="13"/>
  <c r="K64" i="13"/>
  <c r="J64" i="13"/>
  <c r="I64" i="13"/>
  <c r="P25" i="12"/>
  <c r="P58" i="12"/>
  <c r="P33" i="12"/>
  <c r="P52" i="12"/>
  <c r="P20" i="12"/>
  <c r="P55" i="12"/>
  <c r="P26" i="12"/>
  <c r="P60" i="12"/>
  <c r="P46" i="12"/>
  <c r="P31" i="12"/>
  <c r="P30" i="12"/>
  <c r="P64" i="12"/>
  <c r="P44" i="12"/>
  <c r="P39" i="12"/>
  <c r="P49" i="12"/>
  <c r="P35" i="12"/>
  <c r="P27" i="12"/>
  <c r="P33" i="10"/>
  <c r="P59" i="12"/>
  <c r="P61" i="12"/>
  <c r="P50" i="10"/>
  <c r="P26" i="10"/>
  <c r="P47" i="10"/>
  <c r="P23" i="10"/>
  <c r="P52" i="10"/>
  <c r="P35" i="10"/>
  <c r="P44" i="10"/>
  <c r="P60" i="10"/>
  <c r="P54" i="10"/>
  <c r="P50" i="12"/>
  <c r="P65" i="12"/>
  <c r="P62" i="12"/>
  <c r="P51" i="12"/>
  <c r="P29" i="12"/>
  <c r="P56" i="12"/>
  <c r="P21" i="12"/>
  <c r="P66" i="12"/>
  <c r="P23" i="12"/>
  <c r="P38" i="12"/>
  <c r="P68" i="12"/>
  <c r="P22" i="12"/>
  <c r="P40" i="12"/>
  <c r="P19" i="12"/>
  <c r="P34" i="12"/>
  <c r="P32" i="12"/>
  <c r="P42" i="10"/>
  <c r="P34" i="10"/>
  <c r="P24" i="10"/>
  <c r="P30" i="10"/>
  <c r="P32" i="10"/>
  <c r="P51" i="10"/>
  <c r="P56" i="10"/>
  <c r="P53" i="10"/>
  <c r="P59" i="10"/>
  <c r="P40" i="10"/>
  <c r="P55" i="10"/>
  <c r="P41" i="10"/>
  <c r="P27" i="10"/>
  <c r="P45" i="10"/>
  <c r="P38" i="10"/>
  <c r="P43" i="10"/>
  <c r="P49" i="10"/>
  <c r="P21" i="10"/>
  <c r="P29" i="10"/>
  <c r="P46" i="10"/>
  <c r="P25" i="10"/>
  <c r="P63" i="12"/>
  <c r="P45" i="12"/>
  <c r="P24" i="12"/>
  <c r="P36" i="12"/>
  <c r="P53" i="12"/>
  <c r="P43" i="12"/>
  <c r="P28" i="12"/>
  <c r="P37" i="12"/>
  <c r="P57" i="12"/>
  <c r="P41" i="12"/>
  <c r="P47" i="12"/>
  <c r="P42" i="12"/>
  <c r="P67" i="12"/>
  <c r="P22" i="10"/>
  <c r="P48" i="12"/>
  <c r="P54" i="12"/>
  <c r="P36" i="10"/>
  <c r="P28" i="10"/>
  <c r="P19" i="10"/>
  <c r="P20" i="10"/>
  <c r="P31" i="10"/>
  <c r="P37" i="10"/>
  <c r="P61" i="10"/>
  <c r="P39" i="10"/>
  <c r="P48" i="10"/>
</calcChain>
</file>

<file path=xl/sharedStrings.xml><?xml version="1.0" encoding="utf-8"?>
<sst xmlns="http://schemas.openxmlformats.org/spreadsheetml/2006/main" count="451" uniqueCount="205">
  <si>
    <t>No. Puesto</t>
  </si>
  <si>
    <t>Nombre</t>
  </si>
  <si>
    <t>Total</t>
  </si>
  <si>
    <t>Lugar</t>
  </si>
  <si>
    <t xml:space="preserve">No. Tirador </t>
  </si>
  <si>
    <t>Estado</t>
  </si>
  <si>
    <t>Series</t>
  </si>
  <si>
    <t>No. X</t>
  </si>
  <si>
    <t>FEDERACION MEXICANA DE TIRO Y CAZA, A.C.</t>
  </si>
  <si>
    <t>Observaciones</t>
  </si>
  <si>
    <t xml:space="preserve">RIFLE / PISTOLA </t>
  </si>
  <si>
    <t>GUADALAJARA, JAL.</t>
  </si>
  <si>
    <t>RN</t>
  </si>
  <si>
    <t>WR</t>
  </si>
  <si>
    <t>OR</t>
  </si>
  <si>
    <t>AR</t>
  </si>
  <si>
    <t xml:space="preserve">10m RIFLE DE AIRE VARONIL </t>
  </si>
  <si>
    <t>10m RIFLE DE AIRE VARONIL  (FINAL)</t>
  </si>
  <si>
    <t>10m RIFLE DE AIRE FEMENIL</t>
  </si>
  <si>
    <t xml:space="preserve">10m RIFLE DE AIRE FEMENIL (FINAL) </t>
  </si>
  <si>
    <t>MADRAZO, Luis</t>
  </si>
  <si>
    <t>COAH</t>
  </si>
  <si>
    <t>Guadalajara</t>
  </si>
  <si>
    <t>DAVIS, Connor</t>
  </si>
  <si>
    <t>USA</t>
  </si>
  <si>
    <t>WC Granada (ESP)</t>
  </si>
  <si>
    <t>SIDI, Peter</t>
  </si>
  <si>
    <t>HUN</t>
  </si>
  <si>
    <t>WC Munich (GER)</t>
  </si>
  <si>
    <t>CAMPRIANI, Niccolo</t>
  </si>
  <si>
    <t>ITA</t>
  </si>
  <si>
    <t>OG Rio (BRA)</t>
  </si>
  <si>
    <t>ZUMAYA, Goretti</t>
  </si>
  <si>
    <t>GTO</t>
  </si>
  <si>
    <t>CHEN, Dongqi</t>
  </si>
  <si>
    <t>CHN</t>
  </si>
  <si>
    <t>DU, Li</t>
  </si>
  <si>
    <t>OG RIO (BRA)</t>
  </si>
  <si>
    <t xml:space="preserve"> SCHERER, Sarah</t>
  </si>
  <si>
    <t>PALAFOX, Andrea</t>
  </si>
  <si>
    <t>MARTINEZ, Gabriela</t>
  </si>
  <si>
    <t>AVILA, Karla</t>
  </si>
  <si>
    <t>JIMENEZ, Valeria</t>
  </si>
  <si>
    <t>MERINO, Valeria</t>
  </si>
  <si>
    <t>MEJIA, Abigail</t>
  </si>
  <si>
    <t>MANRIQUE, Anaid</t>
  </si>
  <si>
    <t>SALINAS, Monserrat</t>
  </si>
  <si>
    <t>BARBA, Erendira</t>
  </si>
  <si>
    <t>TOPETE, Camila</t>
  </si>
  <si>
    <t>NIEVES, Elizabeth</t>
  </si>
  <si>
    <t>HERNANDEZ, Sofia</t>
  </si>
  <si>
    <t>ORTEGA, Fernanda</t>
  </si>
  <si>
    <t>MENDEZ, Katherine</t>
  </si>
  <si>
    <t>LEAL, Nancy</t>
  </si>
  <si>
    <t>CHAVARRIA, Daniela</t>
  </si>
  <si>
    <t>PEREZ, Maritza</t>
  </si>
  <si>
    <t>CORONADO, Alison</t>
  </si>
  <si>
    <t>ESPINOZA, Ginette</t>
  </si>
  <si>
    <t>CHAVARRIA, Ana</t>
  </si>
  <si>
    <t>JAL</t>
  </si>
  <si>
    <t>TAMPS</t>
  </si>
  <si>
    <t>CDMX</t>
  </si>
  <si>
    <t>NL</t>
  </si>
  <si>
    <t>MORALES, Luis</t>
  </si>
  <si>
    <t>MARTINEZ, Enrique</t>
  </si>
  <si>
    <t>CHICO, Humberto</t>
  </si>
  <si>
    <t>MANRIQUE, Alfonso</t>
  </si>
  <si>
    <t>NEGRETE, Felipe</t>
  </si>
  <si>
    <t>SANTOS, Lesra</t>
  </si>
  <si>
    <t>QUINTERO, Carlos</t>
  </si>
  <si>
    <t>ESPINOZA, Emiliano</t>
  </si>
  <si>
    <t>MEDINA, Juan</t>
  </si>
  <si>
    <t>QUEZADA, Carlos</t>
  </si>
  <si>
    <t>GONZALEZ, Hugo</t>
  </si>
  <si>
    <t>MARISCAL, Jose</t>
  </si>
  <si>
    <t>MURILLO, Cesar</t>
  </si>
  <si>
    <t>SANCHEZ, Jose</t>
  </si>
  <si>
    <t>TIJERINA, Howard</t>
  </si>
  <si>
    <t>GONZALEZ, Mauricio</t>
  </si>
  <si>
    <t>MORENO, Mario</t>
  </si>
  <si>
    <t>GONZALEZ, Obed</t>
  </si>
  <si>
    <t>AGUILAR, Ricardo</t>
  </si>
  <si>
    <t>BCS</t>
  </si>
  <si>
    <t>08:45hrs.</t>
  </si>
  <si>
    <t>08:45hrs</t>
  </si>
  <si>
    <t>VALDEZ, Jose</t>
  </si>
  <si>
    <t>PEÑA, Rosa</t>
  </si>
  <si>
    <t>JESUS, Evangelina</t>
  </si>
  <si>
    <t>RECIO, Naitze</t>
  </si>
  <si>
    <t>CAMPOS, Jimena</t>
  </si>
  <si>
    <t>CARRERA, Rocio</t>
  </si>
  <si>
    <t>CUELLAR, Fernanda</t>
  </si>
  <si>
    <t>CASTILLO, Fernanda</t>
  </si>
  <si>
    <t>MATA, Isis</t>
  </si>
  <si>
    <t>QUEZADA, Michel</t>
  </si>
  <si>
    <t>TORRES, Melany</t>
  </si>
  <si>
    <t>TOPETE, Valentina</t>
  </si>
  <si>
    <t>PEREZ, Alanis</t>
  </si>
  <si>
    <t>VELARCA, Camila</t>
  </si>
  <si>
    <t>CORONADO, Sara</t>
  </si>
  <si>
    <t>CABAL, Maria</t>
  </si>
  <si>
    <t>NORIEGA, Alondra</t>
  </si>
  <si>
    <t>BLANCO, Mariana</t>
  </si>
  <si>
    <t>GONZALEZ, Vanessa</t>
  </si>
  <si>
    <t>BORGO, Lia</t>
  </si>
  <si>
    <t>LARA, Ilce</t>
  </si>
  <si>
    <t>CORTES, Angela</t>
  </si>
  <si>
    <t>LOPEZ, Citlali</t>
  </si>
  <si>
    <t>RUIZ, Zysli</t>
  </si>
  <si>
    <t>BALBOA, Regina</t>
  </si>
  <si>
    <t>HERRERA, Paola</t>
  </si>
  <si>
    <t>GONZALEZ, Cecilia</t>
  </si>
  <si>
    <t>CARRILLO, Jaqueline</t>
  </si>
  <si>
    <t>CHIS</t>
  </si>
  <si>
    <t>DGO</t>
  </si>
  <si>
    <t>MEX</t>
  </si>
  <si>
    <t>QRO</t>
  </si>
  <si>
    <t>QROO</t>
  </si>
  <si>
    <t>YUC</t>
  </si>
  <si>
    <t>ALMONTE, Miguel</t>
  </si>
  <si>
    <t>GONZALEZ, Adan</t>
  </si>
  <si>
    <t>GARCIA, Eduardo</t>
  </si>
  <si>
    <t>CHICO, Abraham</t>
  </si>
  <si>
    <t>VERDUZCO, Axel</t>
  </si>
  <si>
    <t>CAMACHO, Ofehd</t>
  </si>
  <si>
    <t>BLANCO, Emiliano</t>
  </si>
  <si>
    <t>CABELLO, Jose</t>
  </si>
  <si>
    <t>MARTINEZ, Raul</t>
  </si>
  <si>
    <t>SANCHEZ, Yeshua</t>
  </si>
  <si>
    <t>ARZATE, Erick</t>
  </si>
  <si>
    <t>CANALES, Axel</t>
  </si>
  <si>
    <t>GONZALEZ, Alejandro</t>
  </si>
  <si>
    <t>ARRIAGA, Victor</t>
  </si>
  <si>
    <t>GARCIA, Adrian</t>
  </si>
  <si>
    <t>ROCHA, Antonio</t>
  </si>
  <si>
    <t>HERRERA, Oliver</t>
  </si>
  <si>
    <t>COLIN, Francisco</t>
  </si>
  <si>
    <t>IBARRA, Guillermo</t>
  </si>
  <si>
    <t>BAEZA, Juan</t>
  </si>
  <si>
    <t>GER</t>
  </si>
  <si>
    <t>WC MUNICH</t>
  </si>
  <si>
    <t>1ra SELECTIVA NACIONAL FEBRERO 2017.</t>
  </si>
  <si>
    <t>23 AL 26 DE FEBRERO 2017</t>
  </si>
  <si>
    <t>RIVERA, Maribel</t>
  </si>
  <si>
    <t>RAZO, Maria</t>
  </si>
  <si>
    <t>CRUZ, Eric</t>
  </si>
  <si>
    <t>23x</t>
  </si>
  <si>
    <t>12X</t>
  </si>
  <si>
    <t>16X</t>
  </si>
  <si>
    <t>13X</t>
  </si>
  <si>
    <t>9X</t>
  </si>
  <si>
    <t>19X</t>
  </si>
  <si>
    <t>18X</t>
  </si>
  <si>
    <t>21X</t>
  </si>
  <si>
    <t>23X</t>
  </si>
  <si>
    <t>15X</t>
  </si>
  <si>
    <t>25X</t>
  </si>
  <si>
    <t>11x</t>
  </si>
  <si>
    <t>17x</t>
  </si>
  <si>
    <t>14x</t>
  </si>
  <si>
    <t>26x</t>
  </si>
  <si>
    <t>24x</t>
  </si>
  <si>
    <t>21x</t>
  </si>
  <si>
    <t>9x</t>
  </si>
  <si>
    <t>13x</t>
  </si>
  <si>
    <t>8x</t>
  </si>
  <si>
    <t>10x</t>
  </si>
  <si>
    <t>19x</t>
  </si>
  <si>
    <t>12x</t>
  </si>
  <si>
    <t>22x</t>
  </si>
  <si>
    <t>5x</t>
  </si>
  <si>
    <t>27x</t>
  </si>
  <si>
    <t>29x</t>
  </si>
  <si>
    <t>15x</t>
  </si>
  <si>
    <t>18x</t>
  </si>
  <si>
    <t>16x</t>
  </si>
  <si>
    <t>4x</t>
  </si>
  <si>
    <t>25x</t>
  </si>
  <si>
    <t>Q</t>
  </si>
  <si>
    <t>H</t>
  </si>
  <si>
    <t>A</t>
  </si>
  <si>
    <t>B</t>
  </si>
  <si>
    <t>C</t>
  </si>
  <si>
    <t>D</t>
  </si>
  <si>
    <t>E</t>
  </si>
  <si>
    <t>F</t>
  </si>
  <si>
    <t>G</t>
  </si>
  <si>
    <t>33x</t>
  </si>
  <si>
    <t>32x</t>
  </si>
  <si>
    <t>38x</t>
  </si>
  <si>
    <t>40x</t>
  </si>
  <si>
    <t>34x</t>
  </si>
  <si>
    <t>30x</t>
  </si>
  <si>
    <t>20x</t>
  </si>
  <si>
    <t>47x</t>
  </si>
  <si>
    <t>35x</t>
  </si>
  <si>
    <t>31x</t>
  </si>
  <si>
    <t>37x</t>
  </si>
  <si>
    <t>36x</t>
  </si>
  <si>
    <t>2x</t>
  </si>
  <si>
    <t xml:space="preserve"> </t>
  </si>
  <si>
    <t>41x</t>
  </si>
  <si>
    <t>RAMIREZ, Edson</t>
  </si>
  <si>
    <t>*</t>
  </si>
  <si>
    <t>CLASIFICADOS AL CAMPEONATO NACIONAL JUVENIL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</si>
</sst>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;[Red]0.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8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dashed">
        <color theme="0" tint="-0.499984740745262"/>
      </bottom>
      <diagonal/>
    </border>
    <border>
      <left style="thin">
        <color theme="0" tint="-0.499984740745262"/>
      </left>
      <right style="dash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ashed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Border="1"/>
    <xf numFmtId="0" fontId="1" fillId="0" borderId="0" xfId="0" applyFont="1" applyAlignment="1">
      <alignment horizontal="center" vertical="center"/>
    </xf>
    <xf numFmtId="165" fontId="0" fillId="0" borderId="0" xfId="0" applyNumberFormat="1"/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3" borderId="0" xfId="0" applyNumberFormat="1" applyFont="1" applyFill="1" applyAlignment="1">
      <alignment horizontal="center" vertical="center"/>
    </xf>
    <xf numFmtId="165" fontId="1" fillId="0" borderId="0" xfId="0" applyNumberFormat="1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0" xfId="0" applyFont="1"/>
    <xf numFmtId="0" fontId="9" fillId="2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299666</xdr:colOff>
      <xdr:row>3</xdr:row>
      <xdr:rowOff>9525</xdr:rowOff>
    </xdr:from>
    <xdr:to>
      <xdr:col>3</xdr:col>
      <xdr:colOff>137006</xdr:colOff>
      <xdr:row>7</xdr:row>
      <xdr:rowOff>147916</xdr:rowOff>
    </xdr:to>
    <xdr:pic>
      <xdr:nvPicPr>
        <xdr:cNvPr id="2" name="il_fi" descr="http://profile.ak.fbcdn.net/hprofile-ak-snc4/27456_100000096715664_2795_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516" y="609600"/>
          <a:ext cx="685065" cy="786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90116</xdr:colOff>
      <xdr:row>3</xdr:row>
      <xdr:rowOff>9525</xdr:rowOff>
    </xdr:from>
    <xdr:to>
      <xdr:col>3</xdr:col>
      <xdr:colOff>148436</xdr:colOff>
      <xdr:row>7</xdr:row>
      <xdr:rowOff>147916</xdr:rowOff>
    </xdr:to>
    <xdr:pic>
      <xdr:nvPicPr>
        <xdr:cNvPr id="2" name="il_fi" descr="http://profile.ak.fbcdn.net/hprofile-ak-snc4/27456_100000096715664_2795_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066" y="609600"/>
          <a:ext cx="686970" cy="786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299666</xdr:colOff>
      <xdr:row>3</xdr:row>
      <xdr:rowOff>9525</xdr:rowOff>
    </xdr:from>
    <xdr:to>
      <xdr:col>3</xdr:col>
      <xdr:colOff>137006</xdr:colOff>
      <xdr:row>7</xdr:row>
      <xdr:rowOff>147916</xdr:rowOff>
    </xdr:to>
    <xdr:pic>
      <xdr:nvPicPr>
        <xdr:cNvPr id="2" name="il_fi" descr="http://profile.ak.fbcdn.net/hprofile-ak-snc4/27456_100000096715664_2795_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516" y="609600"/>
          <a:ext cx="685065" cy="786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90116</xdr:colOff>
      <xdr:row>3</xdr:row>
      <xdr:rowOff>9525</xdr:rowOff>
    </xdr:from>
    <xdr:to>
      <xdr:col>3</xdr:col>
      <xdr:colOff>148436</xdr:colOff>
      <xdr:row>7</xdr:row>
      <xdr:rowOff>147916</xdr:rowOff>
    </xdr:to>
    <xdr:pic>
      <xdr:nvPicPr>
        <xdr:cNvPr id="2" name="il_fi" descr="http://profile.ak.fbcdn.net/hprofile-ak-snc4/27456_100000096715664_2795_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066" y="609600"/>
          <a:ext cx="686970" cy="786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39997558519241921"/>
  </sheetPr>
  <dimension ref="A1:X82"/>
  <sheetViews>
    <sheetView topLeftCell="A28" zoomScale="150" zoomScaleNormal="150" zoomScalePageLayoutView="150" workbookViewId="0">
      <selection activeCell="I34" sqref="I34"/>
    </sheetView>
  </sheetViews>
  <sheetFormatPr baseColWidth="10" defaultRowHeight="14" x14ac:dyDescent="0"/>
  <cols>
    <col min="1" max="1" width="3.1640625" style="46" customWidth="1"/>
    <col min="2" max="2" width="6.5" customWidth="1"/>
    <col min="3" max="3" width="6.33203125" customWidth="1"/>
    <col min="4" max="7" width="4.6640625" customWidth="1"/>
    <col min="8" max="8" width="5.1640625" customWidth="1"/>
    <col min="9" max="9" width="7.5" customWidth="1"/>
    <col min="10" max="15" width="4.6640625" customWidth="1"/>
    <col min="16" max="16" width="8" customWidth="1"/>
    <col min="17" max="17" width="6.1640625" customWidth="1"/>
    <col min="18" max="18" width="5.5" customWidth="1"/>
    <col min="19" max="19" width="4.83203125" customWidth="1"/>
    <col min="20" max="22" width="4.33203125" customWidth="1"/>
  </cols>
  <sheetData>
    <row r="1" spans="1:19" s="3" customFormat="1" ht="12">
      <c r="A1" s="43"/>
    </row>
    <row r="2" spans="1:19" s="3" customFormat="1" ht="21">
      <c r="A2" s="43"/>
      <c r="B2" s="58" t="s">
        <v>8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9" s="3" customFormat="1" ht="12.75" customHeight="1">
      <c r="A3" s="43"/>
    </row>
    <row r="4" spans="1:19" s="3" customFormat="1" ht="12.75" customHeight="1">
      <c r="A4" s="43"/>
      <c r="E4" s="6" t="s">
        <v>141</v>
      </c>
      <c r="I4" s="7"/>
      <c r="J4" s="7"/>
      <c r="S4" s="4"/>
    </row>
    <row r="5" spans="1:19" s="3" customFormat="1" ht="12.75" customHeight="1">
      <c r="A5" s="43"/>
      <c r="E5" s="6" t="s">
        <v>10</v>
      </c>
      <c r="I5" s="7"/>
      <c r="J5" s="7"/>
    </row>
    <row r="6" spans="1:19" s="3" customFormat="1" ht="12.75" customHeight="1">
      <c r="A6" s="43"/>
      <c r="E6" s="6" t="s">
        <v>11</v>
      </c>
      <c r="I6" s="7"/>
      <c r="J6" s="7"/>
      <c r="P6" s="8"/>
      <c r="Q6" s="8"/>
      <c r="R6" s="8"/>
    </row>
    <row r="7" spans="1:19" s="3" customFormat="1" ht="12.75" customHeight="1">
      <c r="A7" s="43"/>
      <c r="E7" s="6" t="s">
        <v>142</v>
      </c>
      <c r="I7" s="7"/>
      <c r="J7" s="7"/>
      <c r="O7" s="56">
        <v>42792</v>
      </c>
      <c r="P7" s="56"/>
      <c r="Q7" s="9"/>
    </row>
    <row r="8" spans="1:19" s="3" customFormat="1" ht="12.75" customHeight="1">
      <c r="A8" s="43"/>
      <c r="E8" s="6" t="s">
        <v>16</v>
      </c>
      <c r="I8" s="7"/>
      <c r="J8" s="7"/>
      <c r="O8" s="57" t="s">
        <v>84</v>
      </c>
      <c r="P8" s="57"/>
      <c r="Q8" s="9"/>
    </row>
    <row r="9" spans="1:19" s="3" customFormat="1" ht="12.75" customHeight="1">
      <c r="A9" s="44"/>
      <c r="B9" s="10"/>
      <c r="C9" s="10"/>
      <c r="D9" s="12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9" s="3" customFormat="1" ht="12.75" customHeight="1">
      <c r="A10" s="43"/>
      <c r="D10" s="5"/>
    </row>
    <row r="11" spans="1:19" s="3" customFormat="1" ht="12.75" customHeight="1">
      <c r="A11" s="43"/>
      <c r="C11" s="29" t="s">
        <v>12</v>
      </c>
      <c r="D11" s="55" t="s">
        <v>20</v>
      </c>
      <c r="E11" s="55"/>
      <c r="F11" s="55"/>
      <c r="G11" s="55"/>
      <c r="H11" s="55"/>
      <c r="I11" s="32">
        <v>622.29999999999995</v>
      </c>
      <c r="J11" s="55" t="s">
        <v>21</v>
      </c>
      <c r="K11" s="55"/>
      <c r="L11" s="55" t="s">
        <v>22</v>
      </c>
      <c r="M11" s="55"/>
      <c r="N11" s="55"/>
      <c r="O11" s="55"/>
      <c r="P11" s="31">
        <v>2015</v>
      </c>
    </row>
    <row r="12" spans="1:19" s="3" customFormat="1" ht="7.5" customHeight="1">
      <c r="A12" s="43"/>
      <c r="D12" s="4"/>
      <c r="E12" s="4"/>
      <c r="F12" s="4"/>
      <c r="G12" s="4"/>
      <c r="H12" s="4"/>
      <c r="I12" s="18"/>
    </row>
    <row r="13" spans="1:19" s="3" customFormat="1" ht="13.5" customHeight="1">
      <c r="A13" s="43"/>
      <c r="C13" s="29" t="s">
        <v>13</v>
      </c>
      <c r="D13" s="55" t="s">
        <v>26</v>
      </c>
      <c r="E13" s="55"/>
      <c r="F13" s="55"/>
      <c r="G13" s="55"/>
      <c r="H13" s="55"/>
      <c r="I13" s="32">
        <v>633.5</v>
      </c>
      <c r="J13" s="55" t="s">
        <v>27</v>
      </c>
      <c r="K13" s="55"/>
      <c r="L13" s="55" t="s">
        <v>28</v>
      </c>
      <c r="M13" s="55"/>
      <c r="N13" s="55"/>
      <c r="O13" s="55"/>
      <c r="P13" s="31">
        <v>2013</v>
      </c>
    </row>
    <row r="14" spans="1:19" s="3" customFormat="1" ht="12.75" customHeight="1">
      <c r="A14" s="43"/>
      <c r="C14" s="29" t="s">
        <v>14</v>
      </c>
      <c r="D14" s="55" t="s">
        <v>29</v>
      </c>
      <c r="E14" s="55"/>
      <c r="F14" s="55"/>
      <c r="G14" s="55"/>
      <c r="H14" s="55"/>
      <c r="I14" s="32">
        <v>630.20000000000005</v>
      </c>
      <c r="J14" s="55" t="s">
        <v>30</v>
      </c>
      <c r="K14" s="55"/>
      <c r="L14" s="55" t="s">
        <v>31</v>
      </c>
      <c r="M14" s="55"/>
      <c r="N14" s="55"/>
      <c r="O14" s="55"/>
      <c r="P14" s="31">
        <v>2016</v>
      </c>
    </row>
    <row r="15" spans="1:19" s="3" customFormat="1" ht="12.75" customHeight="1">
      <c r="A15" s="43"/>
      <c r="C15" s="29" t="s">
        <v>15</v>
      </c>
      <c r="D15" s="55" t="s">
        <v>23</v>
      </c>
      <c r="E15" s="55"/>
      <c r="F15" s="55"/>
      <c r="G15" s="55"/>
      <c r="H15" s="55"/>
      <c r="I15" s="32">
        <v>625.70000000000005</v>
      </c>
      <c r="J15" s="55" t="s">
        <v>24</v>
      </c>
      <c r="K15" s="55"/>
      <c r="L15" s="55" t="s">
        <v>25</v>
      </c>
      <c r="M15" s="55"/>
      <c r="N15" s="55"/>
      <c r="O15" s="55"/>
      <c r="P15" s="31">
        <v>2013</v>
      </c>
    </row>
    <row r="16" spans="1:19" s="3" customFormat="1" ht="12.75" customHeight="1">
      <c r="A16" s="43"/>
      <c r="D16" s="5"/>
    </row>
    <row r="17" spans="1:24" s="1" customFormat="1" ht="19.5" customHeight="1">
      <c r="A17" s="45"/>
      <c r="B17" s="26" t="s">
        <v>0</v>
      </c>
      <c r="C17" s="16" t="s">
        <v>4</v>
      </c>
      <c r="D17" s="59" t="s">
        <v>1</v>
      </c>
      <c r="E17" s="60"/>
      <c r="F17" s="60"/>
      <c r="G17" s="60"/>
      <c r="H17" s="61"/>
      <c r="I17" s="26" t="s">
        <v>5</v>
      </c>
      <c r="J17" s="16">
        <v>1</v>
      </c>
      <c r="K17" s="28">
        <v>2</v>
      </c>
      <c r="L17" s="27">
        <v>3</v>
      </c>
      <c r="M17" s="16">
        <v>4</v>
      </c>
      <c r="N17" s="27">
        <v>5</v>
      </c>
      <c r="O17" s="16">
        <v>6</v>
      </c>
      <c r="P17" s="27" t="s">
        <v>2</v>
      </c>
      <c r="Q17" s="16" t="s">
        <v>7</v>
      </c>
      <c r="R17" s="16" t="s">
        <v>3</v>
      </c>
      <c r="S17" s="11"/>
    </row>
    <row r="18" spans="1:24" s="3" customFormat="1" ht="12">
      <c r="A18" s="43"/>
    </row>
    <row r="19" spans="1:24" s="3" customFormat="1" ht="11.25" customHeight="1">
      <c r="A19" s="43"/>
      <c r="B19" s="3">
        <v>7</v>
      </c>
      <c r="C19" s="23">
        <v>155</v>
      </c>
      <c r="D19" s="35" t="s">
        <v>76</v>
      </c>
      <c r="E19" s="4"/>
      <c r="F19" s="4"/>
      <c r="G19" s="4"/>
      <c r="H19" s="4"/>
      <c r="I19" s="33" t="s">
        <v>21</v>
      </c>
      <c r="J19" s="19">
        <v>103.9</v>
      </c>
      <c r="K19" s="19">
        <v>102.9</v>
      </c>
      <c r="L19" s="19">
        <v>103</v>
      </c>
      <c r="M19" s="19">
        <v>104.3</v>
      </c>
      <c r="N19" s="19">
        <v>103</v>
      </c>
      <c r="O19" s="19">
        <v>101.5</v>
      </c>
      <c r="P19" s="4">
        <f t="shared" ref="P19:P61" si="0">SUM(J19:O19)</f>
        <v>618.6</v>
      </c>
      <c r="Q19" s="4" t="s">
        <v>194</v>
      </c>
      <c r="R19" s="49" t="s">
        <v>178</v>
      </c>
    </row>
    <row r="20" spans="1:24" s="3" customFormat="1" ht="11.25" customHeight="1">
      <c r="A20" s="43"/>
      <c r="B20" s="3">
        <v>12</v>
      </c>
      <c r="C20" s="23">
        <v>142</v>
      </c>
      <c r="D20" s="35" t="s">
        <v>67</v>
      </c>
      <c r="E20" s="4"/>
      <c r="F20" s="4"/>
      <c r="G20" s="4"/>
      <c r="H20" s="4"/>
      <c r="I20" s="33" t="s">
        <v>59</v>
      </c>
      <c r="J20" s="19">
        <v>100</v>
      </c>
      <c r="K20" s="19">
        <v>102.9</v>
      </c>
      <c r="L20" s="19">
        <v>103.9</v>
      </c>
      <c r="M20" s="19">
        <v>102.8</v>
      </c>
      <c r="N20" s="19">
        <v>103.4</v>
      </c>
      <c r="O20" s="19">
        <v>103.8</v>
      </c>
      <c r="P20" s="4">
        <f t="shared" si="0"/>
        <v>616.79999999999995</v>
      </c>
      <c r="Q20" s="4" t="s">
        <v>190</v>
      </c>
      <c r="R20" s="49" t="s">
        <v>178</v>
      </c>
    </row>
    <row r="21" spans="1:24" s="3" customFormat="1" ht="11.25" customHeight="1">
      <c r="A21" s="47" t="s">
        <v>203</v>
      </c>
      <c r="B21" s="3">
        <v>10</v>
      </c>
      <c r="C21" s="23">
        <v>149</v>
      </c>
      <c r="D21" s="35" t="s">
        <v>72</v>
      </c>
      <c r="E21" s="4"/>
      <c r="F21" s="4"/>
      <c r="G21" s="4"/>
      <c r="H21" s="4"/>
      <c r="I21" s="33" t="s">
        <v>59</v>
      </c>
      <c r="J21" s="18">
        <v>102.3</v>
      </c>
      <c r="K21" s="18">
        <v>103.6</v>
      </c>
      <c r="L21" s="18">
        <v>100.9</v>
      </c>
      <c r="M21" s="18">
        <v>103.8</v>
      </c>
      <c r="N21" s="18">
        <v>103.2</v>
      </c>
      <c r="O21" s="18">
        <v>102.9</v>
      </c>
      <c r="P21" s="4">
        <f t="shared" si="0"/>
        <v>616.69999999999993</v>
      </c>
      <c r="Q21" s="36" t="s">
        <v>189</v>
      </c>
      <c r="R21" s="49" t="s">
        <v>178</v>
      </c>
    </row>
    <row r="22" spans="1:24" s="3" customFormat="1" ht="11.25" customHeight="1">
      <c r="A22" s="43"/>
      <c r="B22" s="3">
        <v>15</v>
      </c>
      <c r="C22" s="23">
        <v>238</v>
      </c>
      <c r="D22" s="35" t="s">
        <v>135</v>
      </c>
      <c r="E22" s="24"/>
      <c r="F22" s="24"/>
      <c r="G22" s="24"/>
      <c r="H22" s="24"/>
      <c r="I22" s="33" t="s">
        <v>60</v>
      </c>
      <c r="J22" s="19">
        <v>101.3</v>
      </c>
      <c r="K22" s="19">
        <v>101.7</v>
      </c>
      <c r="L22" s="19">
        <v>103.1</v>
      </c>
      <c r="M22" s="19">
        <v>102.6</v>
      </c>
      <c r="N22" s="19">
        <v>103.8</v>
      </c>
      <c r="O22" s="19">
        <v>103.7</v>
      </c>
      <c r="P22" s="4">
        <f t="shared" si="0"/>
        <v>616.20000000000005</v>
      </c>
      <c r="Q22" s="36" t="s">
        <v>197</v>
      </c>
      <c r="R22" s="49" t="s">
        <v>178</v>
      </c>
    </row>
    <row r="23" spans="1:24" s="3" customFormat="1" ht="11.25" customHeight="1">
      <c r="A23" s="47" t="s">
        <v>203</v>
      </c>
      <c r="B23" s="3">
        <v>10</v>
      </c>
      <c r="C23" s="23">
        <v>151</v>
      </c>
      <c r="D23" s="35" t="s">
        <v>125</v>
      </c>
      <c r="E23" s="4"/>
      <c r="F23" s="4"/>
      <c r="G23" s="4"/>
      <c r="H23" s="4"/>
      <c r="I23" s="33" t="s">
        <v>59</v>
      </c>
      <c r="J23" s="41">
        <v>100.5</v>
      </c>
      <c r="K23" s="41">
        <v>103.6</v>
      </c>
      <c r="L23" s="41">
        <v>103.8</v>
      </c>
      <c r="M23" s="41">
        <v>104</v>
      </c>
      <c r="N23" s="41">
        <v>101.7</v>
      </c>
      <c r="O23" s="41">
        <v>101.7</v>
      </c>
      <c r="P23" s="4">
        <f t="shared" si="0"/>
        <v>615.30000000000007</v>
      </c>
      <c r="Q23" s="38" t="s">
        <v>201</v>
      </c>
      <c r="R23" s="49" t="s">
        <v>178</v>
      </c>
    </row>
    <row r="24" spans="1:24" s="3" customFormat="1" ht="11.25" customHeight="1">
      <c r="A24" s="43"/>
      <c r="B24" s="3">
        <v>2</v>
      </c>
      <c r="C24" s="23">
        <v>119</v>
      </c>
      <c r="D24" s="35" t="s">
        <v>63</v>
      </c>
      <c r="E24" s="4"/>
      <c r="F24" s="4"/>
      <c r="G24" s="4"/>
      <c r="H24" s="4"/>
      <c r="I24" s="33" t="s">
        <v>33</v>
      </c>
      <c r="J24" s="19">
        <v>100.1</v>
      </c>
      <c r="K24" s="19">
        <v>102.7</v>
      </c>
      <c r="L24" s="19">
        <v>102.8</v>
      </c>
      <c r="M24" s="19">
        <v>103.3</v>
      </c>
      <c r="N24" s="19">
        <v>102.9</v>
      </c>
      <c r="O24" s="19">
        <v>100.5</v>
      </c>
      <c r="P24" s="4">
        <f t="shared" si="0"/>
        <v>612.30000000000007</v>
      </c>
      <c r="Q24" s="4" t="s">
        <v>189</v>
      </c>
      <c r="R24" s="49" t="s">
        <v>178</v>
      </c>
    </row>
    <row r="25" spans="1:24" s="3" customFormat="1" ht="11.25" customHeight="1">
      <c r="A25" s="43"/>
      <c r="B25" s="36">
        <v>8</v>
      </c>
      <c r="C25" s="23">
        <v>298</v>
      </c>
      <c r="D25" s="35" t="s">
        <v>202</v>
      </c>
      <c r="E25" s="4"/>
      <c r="F25" s="4"/>
      <c r="G25" s="4"/>
      <c r="H25" s="4"/>
      <c r="I25" s="33" t="s">
        <v>21</v>
      </c>
      <c r="J25" s="18">
        <v>102</v>
      </c>
      <c r="K25" s="18">
        <v>102.1</v>
      </c>
      <c r="L25" s="18">
        <v>99.4</v>
      </c>
      <c r="M25" s="18">
        <v>104.3</v>
      </c>
      <c r="N25" s="18">
        <v>101.2</v>
      </c>
      <c r="O25" s="18">
        <v>103.3</v>
      </c>
      <c r="P25" s="4">
        <f t="shared" si="0"/>
        <v>612.29999999999995</v>
      </c>
      <c r="Q25" s="36" t="s">
        <v>189</v>
      </c>
      <c r="R25" s="49" t="s">
        <v>178</v>
      </c>
      <c r="X25" s="3" t="s">
        <v>200</v>
      </c>
    </row>
    <row r="26" spans="1:24" s="36" customFormat="1" ht="12.75" customHeight="1">
      <c r="A26" s="43"/>
      <c r="B26" s="36">
        <v>9</v>
      </c>
      <c r="C26" s="23">
        <v>267</v>
      </c>
      <c r="D26" s="35" t="s">
        <v>130</v>
      </c>
      <c r="E26" s="4"/>
      <c r="F26" s="4"/>
      <c r="G26" s="4"/>
      <c r="H26" s="4"/>
      <c r="I26" s="33" t="s">
        <v>62</v>
      </c>
      <c r="J26" s="18">
        <v>103.2</v>
      </c>
      <c r="K26" s="18">
        <v>100.5</v>
      </c>
      <c r="L26" s="18">
        <v>99.9</v>
      </c>
      <c r="M26" s="18">
        <v>103.1</v>
      </c>
      <c r="N26" s="18">
        <v>102</v>
      </c>
      <c r="O26" s="18">
        <v>102.1</v>
      </c>
      <c r="P26" s="4">
        <f t="shared" si="0"/>
        <v>610.80000000000007</v>
      </c>
      <c r="Q26" s="36" t="s">
        <v>188</v>
      </c>
      <c r="R26" s="49" t="s">
        <v>178</v>
      </c>
    </row>
    <row r="27" spans="1:24" s="3" customFormat="1" ht="11.25" customHeight="1">
      <c r="A27" s="47" t="s">
        <v>203</v>
      </c>
      <c r="B27" s="36">
        <v>4</v>
      </c>
      <c r="C27" s="23">
        <v>291</v>
      </c>
      <c r="D27" s="35" t="s">
        <v>85</v>
      </c>
      <c r="E27" s="4"/>
      <c r="F27" s="4"/>
      <c r="G27" s="4"/>
      <c r="H27" s="4"/>
      <c r="I27" s="33" t="s">
        <v>21</v>
      </c>
      <c r="J27" s="18">
        <v>99.7</v>
      </c>
      <c r="K27" s="18">
        <v>103.4</v>
      </c>
      <c r="L27" s="18">
        <v>100.6</v>
      </c>
      <c r="M27" s="18">
        <v>104.2</v>
      </c>
      <c r="N27" s="18">
        <v>103.1</v>
      </c>
      <c r="O27" s="18">
        <v>99.6</v>
      </c>
      <c r="P27" s="4">
        <f t="shared" si="0"/>
        <v>610.6</v>
      </c>
      <c r="Q27" s="36" t="s">
        <v>191</v>
      </c>
    </row>
    <row r="28" spans="1:24" s="3" customFormat="1" ht="11.25" customHeight="1">
      <c r="A28" s="47" t="s">
        <v>203</v>
      </c>
      <c r="B28" s="36">
        <v>10</v>
      </c>
      <c r="C28" s="23">
        <v>152</v>
      </c>
      <c r="D28" s="35" t="s">
        <v>66</v>
      </c>
      <c r="E28" s="4"/>
      <c r="F28" s="4"/>
      <c r="G28" s="4"/>
      <c r="H28" s="4"/>
      <c r="I28" s="33" t="s">
        <v>33</v>
      </c>
      <c r="J28" s="19">
        <v>103.6</v>
      </c>
      <c r="K28" s="19">
        <v>103.1</v>
      </c>
      <c r="L28" s="19">
        <v>101.2</v>
      </c>
      <c r="M28" s="19">
        <v>102.5</v>
      </c>
      <c r="N28" s="19">
        <v>101</v>
      </c>
      <c r="O28" s="19">
        <v>98</v>
      </c>
      <c r="P28" s="4">
        <f t="shared" si="0"/>
        <v>609.4</v>
      </c>
      <c r="Q28" s="4" t="s">
        <v>187</v>
      </c>
    </row>
    <row r="29" spans="1:24" s="3" customFormat="1" ht="11.25" customHeight="1">
      <c r="A29" s="43"/>
      <c r="B29" s="36">
        <v>16</v>
      </c>
      <c r="C29" s="23">
        <v>145</v>
      </c>
      <c r="D29" s="35" t="s">
        <v>68</v>
      </c>
      <c r="E29" s="4"/>
      <c r="F29" s="4"/>
      <c r="G29" s="4"/>
      <c r="H29" s="4"/>
      <c r="I29" s="33" t="s">
        <v>59</v>
      </c>
      <c r="J29" s="18">
        <v>101.3</v>
      </c>
      <c r="K29" s="18">
        <v>102.7</v>
      </c>
      <c r="L29" s="18">
        <v>100.7</v>
      </c>
      <c r="M29" s="18">
        <v>102</v>
      </c>
      <c r="N29" s="18">
        <v>102.1</v>
      </c>
      <c r="O29" s="18">
        <v>100.3</v>
      </c>
      <c r="P29" s="4">
        <f t="shared" si="0"/>
        <v>609.09999999999991</v>
      </c>
      <c r="Q29" s="36" t="s">
        <v>188</v>
      </c>
    </row>
    <row r="30" spans="1:24" s="3" customFormat="1" ht="11.25" customHeight="1">
      <c r="A30" s="43"/>
      <c r="B30" s="36">
        <v>8</v>
      </c>
      <c r="C30" s="23">
        <v>156</v>
      </c>
      <c r="D30" s="35" t="s">
        <v>74</v>
      </c>
      <c r="E30" s="4"/>
      <c r="F30" s="4"/>
      <c r="G30" s="4"/>
      <c r="H30" s="4"/>
      <c r="I30" s="33" t="s">
        <v>59</v>
      </c>
      <c r="J30" s="18">
        <v>101.8</v>
      </c>
      <c r="K30" s="18">
        <v>100</v>
      </c>
      <c r="L30" s="18">
        <v>103</v>
      </c>
      <c r="M30" s="18">
        <v>101.2</v>
      </c>
      <c r="N30" s="18">
        <v>103.4</v>
      </c>
      <c r="O30" s="18">
        <v>99.5</v>
      </c>
      <c r="P30" s="4">
        <f t="shared" si="0"/>
        <v>608.9</v>
      </c>
      <c r="Q30" s="36" t="s">
        <v>196</v>
      </c>
    </row>
    <row r="31" spans="1:24" s="3" customFormat="1" ht="11.25" customHeight="1">
      <c r="A31" s="43"/>
      <c r="B31" s="36">
        <v>3</v>
      </c>
      <c r="C31" s="23">
        <v>146</v>
      </c>
      <c r="D31" s="35" t="s">
        <v>71</v>
      </c>
      <c r="E31" s="4"/>
      <c r="F31" s="4"/>
      <c r="G31" s="4"/>
      <c r="H31" s="4"/>
      <c r="I31" s="33" t="s">
        <v>59</v>
      </c>
      <c r="J31" s="19">
        <v>98.5</v>
      </c>
      <c r="K31" s="19">
        <v>101.9</v>
      </c>
      <c r="L31" s="19">
        <v>101.7</v>
      </c>
      <c r="M31" s="19">
        <v>100.8</v>
      </c>
      <c r="N31" s="19">
        <v>104.6</v>
      </c>
      <c r="O31" s="19">
        <v>101.3</v>
      </c>
      <c r="P31" s="4">
        <f t="shared" si="0"/>
        <v>608.79999999999995</v>
      </c>
      <c r="Q31" s="4" t="s">
        <v>195</v>
      </c>
    </row>
    <row r="32" spans="1:24" s="3" customFormat="1" ht="11.25" customHeight="1">
      <c r="A32" s="43"/>
      <c r="B32" s="36">
        <v>11</v>
      </c>
      <c r="C32" s="23">
        <v>299</v>
      </c>
      <c r="D32" s="35" t="s">
        <v>20</v>
      </c>
      <c r="E32" s="4"/>
      <c r="F32" s="4"/>
      <c r="G32" s="4"/>
      <c r="H32" s="4"/>
      <c r="I32" s="33" t="s">
        <v>21</v>
      </c>
      <c r="J32" s="18">
        <v>100.9</v>
      </c>
      <c r="K32" s="18">
        <v>100.2</v>
      </c>
      <c r="L32" s="18">
        <v>100</v>
      </c>
      <c r="M32" s="18">
        <v>102.2</v>
      </c>
      <c r="N32" s="18">
        <v>102</v>
      </c>
      <c r="O32" s="18">
        <v>103</v>
      </c>
      <c r="P32" s="4">
        <f t="shared" si="0"/>
        <v>608.29999999999995</v>
      </c>
      <c r="Q32" s="36" t="s">
        <v>161</v>
      </c>
      <c r="R32" s="36"/>
    </row>
    <row r="33" spans="1:18" s="3" customFormat="1" ht="11.25" customHeight="1">
      <c r="A33" s="54"/>
      <c r="B33" s="36">
        <v>16</v>
      </c>
      <c r="C33" s="23">
        <v>317</v>
      </c>
      <c r="D33" s="35" t="s">
        <v>145</v>
      </c>
      <c r="E33" s="24"/>
      <c r="F33" s="24"/>
      <c r="G33" s="24"/>
      <c r="H33" s="24"/>
      <c r="I33" s="33" t="s">
        <v>59</v>
      </c>
      <c r="J33" s="19">
        <v>98.9</v>
      </c>
      <c r="K33" s="19">
        <v>102.6</v>
      </c>
      <c r="L33" s="19">
        <v>100.5</v>
      </c>
      <c r="M33" s="19">
        <v>103.1</v>
      </c>
      <c r="N33" s="19">
        <v>99.8</v>
      </c>
      <c r="O33" s="19">
        <v>102.3</v>
      </c>
      <c r="P33" s="4">
        <f t="shared" si="0"/>
        <v>607.20000000000005</v>
      </c>
      <c r="Q33" s="36" t="s">
        <v>198</v>
      </c>
    </row>
    <row r="34" spans="1:18" s="3" customFormat="1" ht="11.25" customHeight="1">
      <c r="A34" s="43"/>
      <c r="B34" s="36">
        <v>12</v>
      </c>
      <c r="C34" s="23">
        <v>143</v>
      </c>
      <c r="D34" s="35" t="s">
        <v>69</v>
      </c>
      <c r="E34" s="4"/>
      <c r="F34" s="4"/>
      <c r="G34" s="4"/>
      <c r="H34" s="4"/>
      <c r="I34" s="33" t="s">
        <v>59</v>
      </c>
      <c r="J34" s="19">
        <v>99.5</v>
      </c>
      <c r="K34" s="19">
        <v>101.9</v>
      </c>
      <c r="L34" s="19">
        <v>100.8</v>
      </c>
      <c r="M34" s="19">
        <v>101.6</v>
      </c>
      <c r="N34" s="19">
        <v>102.4</v>
      </c>
      <c r="O34" s="19">
        <v>101</v>
      </c>
      <c r="P34" s="4">
        <f t="shared" si="0"/>
        <v>607.19999999999993</v>
      </c>
      <c r="Q34" s="4" t="s">
        <v>191</v>
      </c>
      <c r="R34" s="4"/>
    </row>
    <row r="35" spans="1:18" s="3" customFormat="1" ht="11.25" customHeight="1">
      <c r="A35" s="43"/>
      <c r="B35" s="36">
        <v>13</v>
      </c>
      <c r="C35" s="23">
        <v>243</v>
      </c>
      <c r="D35" s="35" t="s">
        <v>129</v>
      </c>
      <c r="E35" s="4"/>
      <c r="F35" s="4"/>
      <c r="G35" s="4"/>
      <c r="H35" s="4"/>
      <c r="I35" s="33" t="s">
        <v>59</v>
      </c>
      <c r="J35" s="41">
        <v>99.3</v>
      </c>
      <c r="K35" s="41">
        <v>101.7</v>
      </c>
      <c r="L35" s="41">
        <v>100.4</v>
      </c>
      <c r="M35" s="41">
        <v>101.2</v>
      </c>
      <c r="N35" s="41">
        <v>101.3</v>
      </c>
      <c r="O35" s="41">
        <v>102.4</v>
      </c>
      <c r="P35" s="4">
        <f t="shared" si="0"/>
        <v>606.29999999999995</v>
      </c>
      <c r="Q35" s="38" t="s">
        <v>195</v>
      </c>
    </row>
    <row r="36" spans="1:18" s="3" customFormat="1" ht="11.25" customHeight="1">
      <c r="A36" s="43"/>
      <c r="B36" s="36">
        <v>5</v>
      </c>
      <c r="C36" s="23">
        <v>272</v>
      </c>
      <c r="D36" s="35" t="s">
        <v>77</v>
      </c>
      <c r="E36" s="4"/>
      <c r="F36" s="4"/>
      <c r="G36" s="4"/>
      <c r="H36" s="4"/>
      <c r="I36" s="33" t="s">
        <v>62</v>
      </c>
      <c r="J36" s="19">
        <v>100.3</v>
      </c>
      <c r="K36" s="19">
        <v>99.6</v>
      </c>
      <c r="L36" s="19">
        <v>101.1</v>
      </c>
      <c r="M36" s="19">
        <v>98.4</v>
      </c>
      <c r="N36" s="19">
        <v>103.2</v>
      </c>
      <c r="O36" s="19">
        <v>102.5</v>
      </c>
      <c r="P36" s="4">
        <f t="shared" si="0"/>
        <v>605.09999999999991</v>
      </c>
      <c r="Q36" s="36" t="s">
        <v>192</v>
      </c>
    </row>
    <row r="37" spans="1:18" s="3" customFormat="1" ht="11.25" customHeight="1">
      <c r="A37" s="43"/>
      <c r="B37" s="36">
        <v>15</v>
      </c>
      <c r="C37" s="23">
        <v>279</v>
      </c>
      <c r="D37" s="35" t="s">
        <v>79</v>
      </c>
      <c r="E37" s="4"/>
      <c r="F37" s="4"/>
      <c r="G37" s="4"/>
      <c r="H37" s="4"/>
      <c r="I37" s="33" t="s">
        <v>62</v>
      </c>
      <c r="J37" s="19">
        <v>99.6</v>
      </c>
      <c r="K37" s="19">
        <v>101.2</v>
      </c>
      <c r="L37" s="19">
        <v>99.9</v>
      </c>
      <c r="M37" s="19">
        <v>101.8</v>
      </c>
      <c r="N37" s="19">
        <v>98.9</v>
      </c>
      <c r="O37" s="19">
        <v>103.1</v>
      </c>
      <c r="P37" s="4">
        <f t="shared" si="0"/>
        <v>604.50000000000011</v>
      </c>
      <c r="Q37" s="4" t="s">
        <v>187</v>
      </c>
    </row>
    <row r="38" spans="1:18" s="3" customFormat="1" ht="11.25" customHeight="1">
      <c r="A38" s="43"/>
      <c r="B38" s="36">
        <v>11</v>
      </c>
      <c r="C38" s="23">
        <v>275</v>
      </c>
      <c r="D38" s="35" t="s">
        <v>78</v>
      </c>
      <c r="E38" s="4"/>
      <c r="F38" s="4"/>
      <c r="G38" s="4"/>
      <c r="H38" s="4"/>
      <c r="I38" s="33" t="s">
        <v>62</v>
      </c>
      <c r="J38" s="18">
        <v>98.2</v>
      </c>
      <c r="K38" s="18">
        <v>103.3</v>
      </c>
      <c r="L38" s="18">
        <v>100.2</v>
      </c>
      <c r="M38" s="18">
        <v>99.4</v>
      </c>
      <c r="N38" s="18">
        <v>103</v>
      </c>
      <c r="O38" s="18">
        <v>99.5</v>
      </c>
      <c r="P38" s="4">
        <f t="shared" si="0"/>
        <v>603.6</v>
      </c>
      <c r="Q38" s="36" t="s">
        <v>172</v>
      </c>
    </row>
    <row r="39" spans="1:18" s="3" customFormat="1" ht="11.25" customHeight="1">
      <c r="A39" s="47" t="s">
        <v>203</v>
      </c>
      <c r="B39" s="36">
        <v>6</v>
      </c>
      <c r="C39" s="23">
        <v>230</v>
      </c>
      <c r="D39" s="35" t="s">
        <v>64</v>
      </c>
      <c r="E39" s="4"/>
      <c r="F39" s="4"/>
      <c r="G39" s="4"/>
      <c r="H39" s="4"/>
      <c r="I39" s="33" t="s">
        <v>33</v>
      </c>
      <c r="J39" s="19">
        <v>102.8</v>
      </c>
      <c r="K39" s="19">
        <v>98.1</v>
      </c>
      <c r="L39" s="19">
        <v>99.8</v>
      </c>
      <c r="M39" s="19">
        <v>101.7</v>
      </c>
      <c r="N39" s="19">
        <v>101.4</v>
      </c>
      <c r="O39" s="19">
        <v>97.8</v>
      </c>
      <c r="P39" s="4">
        <f t="shared" si="0"/>
        <v>601.59999999999991</v>
      </c>
      <c r="Q39" s="4" t="s">
        <v>171</v>
      </c>
    </row>
    <row r="40" spans="1:18" s="3" customFormat="1" ht="12.75" customHeight="1">
      <c r="A40" s="47" t="s">
        <v>203</v>
      </c>
      <c r="B40" s="36">
        <v>14</v>
      </c>
      <c r="C40" s="23">
        <v>282</v>
      </c>
      <c r="D40" s="35" t="s">
        <v>133</v>
      </c>
      <c r="E40" s="24"/>
      <c r="F40" s="24"/>
      <c r="G40" s="24"/>
      <c r="H40" s="24"/>
      <c r="I40" s="33" t="s">
        <v>62</v>
      </c>
      <c r="J40" s="18">
        <v>100.5</v>
      </c>
      <c r="K40" s="18">
        <v>100.8</v>
      </c>
      <c r="L40" s="18">
        <v>98.5</v>
      </c>
      <c r="M40" s="18">
        <v>102.2</v>
      </c>
      <c r="N40" s="18">
        <v>99.1</v>
      </c>
      <c r="O40" s="18">
        <v>100.2</v>
      </c>
      <c r="P40" s="4">
        <f t="shared" si="0"/>
        <v>601.30000000000007</v>
      </c>
      <c r="Q40" s="36" t="s">
        <v>192</v>
      </c>
    </row>
    <row r="41" spans="1:18" s="3" customFormat="1" ht="11.25" customHeight="1">
      <c r="A41" s="43"/>
      <c r="B41" s="36">
        <v>7</v>
      </c>
      <c r="C41" s="23">
        <v>239</v>
      </c>
      <c r="D41" s="35" t="s">
        <v>136</v>
      </c>
      <c r="E41" s="24"/>
      <c r="F41" s="24"/>
      <c r="G41" s="24"/>
      <c r="H41" s="24"/>
      <c r="I41" s="33" t="s">
        <v>60</v>
      </c>
      <c r="J41" s="18">
        <v>101</v>
      </c>
      <c r="K41" s="18">
        <v>100.9</v>
      </c>
      <c r="L41" s="18">
        <v>99.8</v>
      </c>
      <c r="M41" s="18">
        <v>98.3</v>
      </c>
      <c r="N41" s="18">
        <v>100.8</v>
      </c>
      <c r="O41" s="18">
        <v>100</v>
      </c>
      <c r="P41" s="4">
        <f t="shared" si="0"/>
        <v>600.79999999999995</v>
      </c>
      <c r="Q41" s="36" t="s">
        <v>169</v>
      </c>
    </row>
    <row r="42" spans="1:18" s="3" customFormat="1" ht="11.25" customHeight="1">
      <c r="A42" s="43"/>
      <c r="B42" s="36">
        <v>8</v>
      </c>
      <c r="C42" s="23">
        <v>227</v>
      </c>
      <c r="D42" s="35" t="s">
        <v>65</v>
      </c>
      <c r="E42" s="4"/>
      <c r="F42" s="4"/>
      <c r="G42" s="4"/>
      <c r="H42" s="4"/>
      <c r="I42" s="33" t="s">
        <v>33</v>
      </c>
      <c r="J42" s="18">
        <v>100</v>
      </c>
      <c r="K42" s="18">
        <v>100.3</v>
      </c>
      <c r="L42" s="18">
        <v>99.8</v>
      </c>
      <c r="M42" s="18">
        <v>101.5</v>
      </c>
      <c r="N42" s="18">
        <v>99.1</v>
      </c>
      <c r="O42" s="18">
        <v>98.2</v>
      </c>
      <c r="P42" s="4">
        <f t="shared" si="0"/>
        <v>598.90000000000009</v>
      </c>
      <c r="Q42" s="36" t="s">
        <v>146</v>
      </c>
    </row>
    <row r="43" spans="1:18" s="3" customFormat="1" ht="11.25" customHeight="1">
      <c r="A43" s="43"/>
      <c r="B43" s="36">
        <v>6</v>
      </c>
      <c r="C43" s="23">
        <v>144</v>
      </c>
      <c r="D43" s="35" t="s">
        <v>70</v>
      </c>
      <c r="E43" s="4"/>
      <c r="F43" s="4"/>
      <c r="G43" s="4"/>
      <c r="H43" s="4"/>
      <c r="I43" s="33" t="s">
        <v>59</v>
      </c>
      <c r="J43" s="18">
        <v>100.9</v>
      </c>
      <c r="K43" s="18">
        <v>97.6</v>
      </c>
      <c r="L43" s="18">
        <v>100.4</v>
      </c>
      <c r="M43" s="18">
        <v>99.2</v>
      </c>
      <c r="N43" s="18">
        <v>98.8</v>
      </c>
      <c r="O43" s="18">
        <v>98.8</v>
      </c>
      <c r="P43" s="4">
        <f t="shared" si="0"/>
        <v>595.69999999999993</v>
      </c>
      <c r="Q43" s="36" t="s">
        <v>192</v>
      </c>
    </row>
    <row r="44" spans="1:18" ht="11.25" customHeight="1">
      <c r="B44" s="36">
        <v>9</v>
      </c>
      <c r="C44" s="23">
        <v>280</v>
      </c>
      <c r="D44" s="35" t="s">
        <v>132</v>
      </c>
      <c r="E44" s="24"/>
      <c r="F44" s="24"/>
      <c r="G44" s="24"/>
      <c r="H44" s="24"/>
      <c r="I44" s="33" t="s">
        <v>62</v>
      </c>
      <c r="J44" s="39">
        <v>98.7</v>
      </c>
      <c r="K44" s="39">
        <v>101.7</v>
      </c>
      <c r="L44" s="39">
        <v>99.3</v>
      </c>
      <c r="M44" s="39">
        <v>99.8</v>
      </c>
      <c r="N44" s="39">
        <v>97.6</v>
      </c>
      <c r="O44" s="39">
        <v>98</v>
      </c>
      <c r="P44" s="4">
        <f t="shared" si="0"/>
        <v>595.1</v>
      </c>
      <c r="Q44" s="38" t="s">
        <v>177</v>
      </c>
      <c r="R44" s="36"/>
    </row>
    <row r="45" spans="1:18" s="3" customFormat="1" ht="11.25" customHeight="1">
      <c r="A45" s="43"/>
      <c r="B45" s="36">
        <v>5</v>
      </c>
      <c r="C45" s="23">
        <v>224</v>
      </c>
      <c r="D45" s="35" t="s">
        <v>121</v>
      </c>
      <c r="E45" s="4"/>
      <c r="F45" s="4"/>
      <c r="G45" s="4"/>
      <c r="H45" s="4"/>
      <c r="I45" s="33" t="s">
        <v>33</v>
      </c>
      <c r="J45" s="18">
        <v>97.2</v>
      </c>
      <c r="K45" s="18">
        <v>100</v>
      </c>
      <c r="L45" s="18">
        <v>101.6</v>
      </c>
      <c r="M45" s="18">
        <v>95.1</v>
      </c>
      <c r="N45" s="18">
        <v>101.3</v>
      </c>
      <c r="O45" s="18">
        <v>99.1</v>
      </c>
      <c r="P45" s="4">
        <f t="shared" si="0"/>
        <v>594.29999999999995</v>
      </c>
      <c r="Q45" s="36" t="s">
        <v>177</v>
      </c>
    </row>
    <row r="46" spans="1:18" s="3" customFormat="1" ht="11.25" customHeight="1">
      <c r="A46" s="43"/>
      <c r="B46" s="36">
        <v>13</v>
      </c>
      <c r="C46" s="23">
        <v>240</v>
      </c>
      <c r="D46" s="35" t="s">
        <v>137</v>
      </c>
      <c r="E46" s="24"/>
      <c r="F46" s="24"/>
      <c r="G46" s="24"/>
      <c r="H46" s="24"/>
      <c r="I46" s="33" t="s">
        <v>60</v>
      </c>
      <c r="J46" s="18">
        <v>96</v>
      </c>
      <c r="K46" s="18">
        <v>99.4</v>
      </c>
      <c r="L46" s="18">
        <v>101.2</v>
      </c>
      <c r="M46" s="18">
        <v>98.3</v>
      </c>
      <c r="N46" s="18">
        <v>102.5</v>
      </c>
      <c r="O46" s="18">
        <v>96.6</v>
      </c>
      <c r="P46" s="4">
        <f t="shared" si="0"/>
        <v>594</v>
      </c>
      <c r="Q46" s="36" t="s">
        <v>171</v>
      </c>
      <c r="R46" s="4"/>
    </row>
    <row r="47" spans="1:18" s="3" customFormat="1" ht="11.25" customHeight="1">
      <c r="A47" s="43"/>
      <c r="B47" s="36">
        <v>4</v>
      </c>
      <c r="C47" s="23">
        <v>148</v>
      </c>
      <c r="D47" s="35" t="s">
        <v>124</v>
      </c>
      <c r="E47" s="4"/>
      <c r="F47" s="4"/>
      <c r="G47" s="4"/>
      <c r="H47" s="4"/>
      <c r="I47" s="33" t="s">
        <v>59</v>
      </c>
      <c r="J47" s="19">
        <v>98.6</v>
      </c>
      <c r="K47" s="19">
        <v>99.6</v>
      </c>
      <c r="L47" s="19">
        <v>97.6</v>
      </c>
      <c r="M47" s="19">
        <v>100.1</v>
      </c>
      <c r="N47" s="19">
        <v>95.7</v>
      </c>
      <c r="O47" s="19">
        <v>98.6</v>
      </c>
      <c r="P47" s="4">
        <f t="shared" si="0"/>
        <v>590.19999999999993</v>
      </c>
      <c r="Q47" s="4" t="s">
        <v>193</v>
      </c>
    </row>
    <row r="48" spans="1:18" s="3" customFormat="1" ht="11.25" customHeight="1">
      <c r="A48" s="43"/>
      <c r="B48" s="36">
        <v>9</v>
      </c>
      <c r="C48" s="23">
        <v>237</v>
      </c>
      <c r="D48" s="35" t="s">
        <v>134</v>
      </c>
      <c r="E48" s="24"/>
      <c r="F48" s="24"/>
      <c r="G48" s="24"/>
      <c r="H48" s="24"/>
      <c r="I48" s="33" t="s">
        <v>60</v>
      </c>
      <c r="J48" s="19">
        <v>96.1</v>
      </c>
      <c r="K48" s="19">
        <v>102.3</v>
      </c>
      <c r="L48" s="19">
        <v>98.5</v>
      </c>
      <c r="M48" s="19">
        <v>93.2</v>
      </c>
      <c r="N48" s="19">
        <v>101.3</v>
      </c>
      <c r="O48" s="19">
        <v>98.5</v>
      </c>
      <c r="P48" s="4">
        <f t="shared" si="0"/>
        <v>589.9</v>
      </c>
      <c r="Q48" s="4" t="s">
        <v>162</v>
      </c>
    </row>
    <row r="49" spans="1:18" s="36" customFormat="1" ht="11.25" customHeight="1">
      <c r="A49" s="43"/>
      <c r="B49" s="36">
        <v>2</v>
      </c>
      <c r="C49" s="23">
        <v>276</v>
      </c>
      <c r="D49" s="35" t="s">
        <v>131</v>
      </c>
      <c r="E49" s="4"/>
      <c r="F49" s="4"/>
      <c r="G49" s="4"/>
      <c r="H49" s="4"/>
      <c r="I49" s="33" t="s">
        <v>62</v>
      </c>
      <c r="J49" s="18">
        <v>98.1</v>
      </c>
      <c r="K49" s="18">
        <v>94.6</v>
      </c>
      <c r="L49" s="18">
        <v>93.9</v>
      </c>
      <c r="M49" s="18">
        <v>100.5</v>
      </c>
      <c r="N49" s="18">
        <v>98.1</v>
      </c>
      <c r="O49" s="18">
        <v>101.2</v>
      </c>
      <c r="P49" s="4">
        <f t="shared" si="0"/>
        <v>586.40000000000009</v>
      </c>
      <c r="Q49" s="36" t="s">
        <v>193</v>
      </c>
      <c r="R49"/>
    </row>
    <row r="50" spans="1:18" s="3" customFormat="1" ht="11.25" customHeight="1">
      <c r="A50" s="43"/>
      <c r="B50" s="36">
        <v>4</v>
      </c>
      <c r="C50" s="23">
        <v>228</v>
      </c>
      <c r="D50" s="35" t="s">
        <v>122</v>
      </c>
      <c r="E50" s="4"/>
      <c r="F50" s="4"/>
      <c r="G50" s="4"/>
      <c r="H50" s="4"/>
      <c r="I50" s="33" t="s">
        <v>33</v>
      </c>
      <c r="J50" s="18">
        <v>97.2</v>
      </c>
      <c r="K50" s="18">
        <v>99.4</v>
      </c>
      <c r="L50" s="18">
        <v>97.9</v>
      </c>
      <c r="M50" s="18">
        <v>95</v>
      </c>
      <c r="N50" s="18">
        <v>96.5</v>
      </c>
      <c r="O50" s="18">
        <v>100.3</v>
      </c>
      <c r="P50" s="4">
        <f t="shared" si="0"/>
        <v>586.29999999999995</v>
      </c>
      <c r="Q50" s="36" t="s">
        <v>174</v>
      </c>
      <c r="R50"/>
    </row>
    <row r="51" spans="1:18" s="3" customFormat="1" ht="11.25" customHeight="1">
      <c r="A51" s="43"/>
      <c r="B51" s="36">
        <v>13</v>
      </c>
      <c r="C51" s="23">
        <v>203</v>
      </c>
      <c r="D51" s="35" t="s">
        <v>75</v>
      </c>
      <c r="E51" s="4"/>
      <c r="F51" s="4"/>
      <c r="G51" s="4"/>
      <c r="H51" s="4"/>
      <c r="I51" s="33" t="s">
        <v>82</v>
      </c>
      <c r="J51" s="18">
        <v>96</v>
      </c>
      <c r="K51" s="18">
        <v>98.9</v>
      </c>
      <c r="L51" s="18">
        <v>97.8</v>
      </c>
      <c r="M51" s="18">
        <v>98.1</v>
      </c>
      <c r="N51" s="18">
        <v>97</v>
      </c>
      <c r="O51" s="18">
        <v>97.9</v>
      </c>
      <c r="P51" s="4">
        <f t="shared" si="0"/>
        <v>585.69999999999993</v>
      </c>
      <c r="Q51" s="36" t="s">
        <v>158</v>
      </c>
    </row>
    <row r="52" spans="1:18" s="3" customFormat="1" ht="11.25" customHeight="1">
      <c r="A52" s="43"/>
      <c r="B52" s="36">
        <v>12</v>
      </c>
      <c r="C52" s="23">
        <v>204</v>
      </c>
      <c r="D52" s="35" t="s">
        <v>138</v>
      </c>
      <c r="E52" s="4"/>
      <c r="F52" s="4"/>
      <c r="G52" s="4"/>
      <c r="H52" s="4"/>
      <c r="I52" s="33" t="s">
        <v>33</v>
      </c>
      <c r="J52" s="41">
        <v>98</v>
      </c>
      <c r="K52" s="41">
        <v>101.4</v>
      </c>
      <c r="L52" s="41">
        <v>93.6</v>
      </c>
      <c r="M52" s="41">
        <v>97.7</v>
      </c>
      <c r="N52" s="41">
        <v>94.3</v>
      </c>
      <c r="O52" s="41">
        <v>98</v>
      </c>
      <c r="P52" s="4">
        <f t="shared" si="0"/>
        <v>583</v>
      </c>
      <c r="Q52" s="38" t="s">
        <v>161</v>
      </c>
      <c r="R52"/>
    </row>
    <row r="53" spans="1:18" s="3" customFormat="1" ht="11.25" customHeight="1">
      <c r="A53" s="43"/>
      <c r="B53" s="36">
        <v>2</v>
      </c>
      <c r="C53" s="23">
        <v>147</v>
      </c>
      <c r="D53" s="35" t="s">
        <v>73</v>
      </c>
      <c r="E53" s="4"/>
      <c r="F53" s="4"/>
      <c r="G53" s="4"/>
      <c r="H53" s="4"/>
      <c r="I53" s="33" t="s">
        <v>59</v>
      </c>
      <c r="J53" s="18">
        <v>99.1</v>
      </c>
      <c r="K53" s="18">
        <v>99.7</v>
      </c>
      <c r="L53" s="18">
        <v>99.4</v>
      </c>
      <c r="M53" s="18">
        <v>94.4</v>
      </c>
      <c r="N53" s="18">
        <v>90.1</v>
      </c>
      <c r="O53" s="18">
        <v>96.2</v>
      </c>
      <c r="P53" s="4">
        <f t="shared" si="0"/>
        <v>578.90000000000009</v>
      </c>
      <c r="Q53" s="36" t="s">
        <v>158</v>
      </c>
    </row>
    <row r="54" spans="1:18" s="3" customFormat="1" ht="11.25" customHeight="1">
      <c r="A54" s="43"/>
      <c r="B54" s="36">
        <v>11</v>
      </c>
      <c r="C54" s="23">
        <v>274</v>
      </c>
      <c r="D54" s="35" t="s">
        <v>81</v>
      </c>
      <c r="E54" s="4"/>
      <c r="F54" s="4"/>
      <c r="G54" s="4"/>
      <c r="H54" s="4"/>
      <c r="I54" s="33" t="s">
        <v>62</v>
      </c>
      <c r="J54" s="41">
        <v>100.7</v>
      </c>
      <c r="K54" s="41">
        <v>93.6</v>
      </c>
      <c r="L54" s="41">
        <v>99.2</v>
      </c>
      <c r="M54" s="41">
        <v>91.7</v>
      </c>
      <c r="N54" s="41">
        <v>94</v>
      </c>
      <c r="O54" s="41">
        <v>98.1</v>
      </c>
      <c r="P54" s="4">
        <f t="shared" si="0"/>
        <v>577.29999999999995</v>
      </c>
      <c r="Q54" s="38" t="s">
        <v>167</v>
      </c>
    </row>
    <row r="55" spans="1:18" s="3" customFormat="1" ht="11.25" customHeight="1">
      <c r="A55" s="43"/>
      <c r="B55" s="36">
        <v>3</v>
      </c>
      <c r="C55" s="23">
        <v>229</v>
      </c>
      <c r="D55" s="35" t="s">
        <v>123</v>
      </c>
      <c r="E55" s="4"/>
      <c r="F55" s="4"/>
      <c r="G55" s="4"/>
      <c r="H55" s="4"/>
      <c r="I55" s="33" t="s">
        <v>33</v>
      </c>
      <c r="J55" s="18">
        <v>91.7</v>
      </c>
      <c r="K55" s="18">
        <v>94.7</v>
      </c>
      <c r="L55" s="18">
        <v>97.9</v>
      </c>
      <c r="M55" s="18">
        <v>96.1</v>
      </c>
      <c r="N55" s="18">
        <v>96.1</v>
      </c>
      <c r="O55" s="18">
        <v>97.4</v>
      </c>
      <c r="P55" s="4">
        <f t="shared" si="0"/>
        <v>573.9</v>
      </c>
      <c r="Q55" s="36" t="s">
        <v>159</v>
      </c>
    </row>
    <row r="56" spans="1:18" s="3" customFormat="1" ht="11.25" customHeight="1">
      <c r="A56" s="43"/>
      <c r="B56" s="36">
        <v>7</v>
      </c>
      <c r="C56" s="23">
        <v>266</v>
      </c>
      <c r="D56" s="35" t="s">
        <v>80</v>
      </c>
      <c r="E56" s="4"/>
      <c r="F56" s="4"/>
      <c r="G56" s="4"/>
      <c r="H56" s="4"/>
      <c r="I56" s="33" t="s">
        <v>62</v>
      </c>
      <c r="J56" s="18">
        <v>90.4</v>
      </c>
      <c r="K56" s="18">
        <v>96.4</v>
      </c>
      <c r="L56" s="18">
        <v>95.2</v>
      </c>
      <c r="M56" s="18">
        <v>97.8</v>
      </c>
      <c r="N56" s="18">
        <v>96.7</v>
      </c>
      <c r="O56" s="18">
        <v>96.3</v>
      </c>
      <c r="P56" s="4">
        <f t="shared" si="0"/>
        <v>572.79999999999995</v>
      </c>
      <c r="Q56" s="36" t="s">
        <v>158</v>
      </c>
    </row>
    <row r="57" spans="1:18" s="3" customFormat="1" ht="11.25" customHeight="1">
      <c r="A57" s="43"/>
      <c r="B57" s="36">
        <v>6</v>
      </c>
      <c r="C57" s="23">
        <v>202</v>
      </c>
      <c r="D57" s="35" t="s">
        <v>128</v>
      </c>
      <c r="E57" s="4"/>
      <c r="F57" s="4"/>
      <c r="G57" s="4"/>
      <c r="H57" s="4"/>
      <c r="I57" s="33" t="s">
        <v>59</v>
      </c>
      <c r="J57" s="19">
        <v>97.7</v>
      </c>
      <c r="K57" s="19">
        <v>95.5</v>
      </c>
      <c r="L57" s="19">
        <v>93.2</v>
      </c>
      <c r="M57" s="19">
        <v>91.2</v>
      </c>
      <c r="N57" s="19">
        <v>94.8</v>
      </c>
      <c r="O57" s="19">
        <v>98.6</v>
      </c>
      <c r="P57" s="4">
        <f t="shared" si="0"/>
        <v>571</v>
      </c>
      <c r="Q57" s="4" t="s">
        <v>168</v>
      </c>
    </row>
    <row r="58" spans="1:18" ht="11.25" customHeight="1">
      <c r="A58" s="48" t="s">
        <v>203</v>
      </c>
      <c r="B58" s="36">
        <v>14</v>
      </c>
      <c r="C58" s="23">
        <v>196</v>
      </c>
      <c r="D58" s="35" t="s">
        <v>126</v>
      </c>
      <c r="E58" s="4"/>
      <c r="F58" s="4"/>
      <c r="G58" s="4"/>
      <c r="H58" s="4"/>
      <c r="I58" s="33" t="s">
        <v>59</v>
      </c>
      <c r="J58" s="19">
        <v>93.1</v>
      </c>
      <c r="K58" s="19">
        <v>94.7</v>
      </c>
      <c r="L58" s="19">
        <v>92.4</v>
      </c>
      <c r="M58" s="19">
        <v>94.1</v>
      </c>
      <c r="N58" s="19">
        <v>98.8</v>
      </c>
      <c r="O58" s="19">
        <v>94.9</v>
      </c>
      <c r="P58" s="4">
        <f t="shared" si="0"/>
        <v>568.00000000000011</v>
      </c>
      <c r="Q58" s="4" t="s">
        <v>157</v>
      </c>
    </row>
    <row r="59" spans="1:18" ht="11.25" customHeight="1">
      <c r="B59" s="36">
        <v>3</v>
      </c>
      <c r="C59" s="23">
        <v>108</v>
      </c>
      <c r="D59" s="35" t="s">
        <v>120</v>
      </c>
      <c r="E59" s="4"/>
      <c r="F59" s="4"/>
      <c r="G59" s="4"/>
      <c r="H59" s="4"/>
      <c r="I59" s="33" t="s">
        <v>33</v>
      </c>
      <c r="J59" s="18">
        <v>88.1</v>
      </c>
      <c r="K59" s="18">
        <v>95.2</v>
      </c>
      <c r="L59" s="18">
        <v>97.4</v>
      </c>
      <c r="M59" s="18">
        <v>95.7</v>
      </c>
      <c r="N59" s="18">
        <v>96.5</v>
      </c>
      <c r="O59" s="18">
        <v>94.7</v>
      </c>
      <c r="P59" s="4">
        <f t="shared" si="0"/>
        <v>567.6</v>
      </c>
      <c r="Q59" s="36" t="s">
        <v>166</v>
      </c>
      <c r="R59" s="36"/>
    </row>
    <row r="60" spans="1:18" ht="11.25" customHeight="1">
      <c r="B60" s="36">
        <v>14</v>
      </c>
      <c r="C60" s="23">
        <v>172</v>
      </c>
      <c r="D60" s="35" t="s">
        <v>119</v>
      </c>
      <c r="E60" s="4"/>
      <c r="F60" s="4"/>
      <c r="G60" s="4"/>
      <c r="H60" s="4"/>
      <c r="I60" s="33" t="s">
        <v>114</v>
      </c>
      <c r="J60" s="41">
        <v>86.8</v>
      </c>
      <c r="K60" s="41">
        <v>94</v>
      </c>
      <c r="L60" s="41">
        <v>94.7</v>
      </c>
      <c r="M60" s="41">
        <v>96.7</v>
      </c>
      <c r="N60" s="41">
        <v>98.5</v>
      </c>
      <c r="O60" s="41">
        <v>91.3</v>
      </c>
      <c r="P60" s="4">
        <f t="shared" si="0"/>
        <v>562</v>
      </c>
      <c r="Q60" s="38" t="s">
        <v>159</v>
      </c>
      <c r="R60" s="36"/>
    </row>
    <row r="61" spans="1:18" ht="11.25" customHeight="1">
      <c r="B61" s="36">
        <v>5</v>
      </c>
      <c r="C61" s="23">
        <v>201</v>
      </c>
      <c r="D61" s="35" t="s">
        <v>127</v>
      </c>
      <c r="E61" s="4"/>
      <c r="F61" s="4"/>
      <c r="G61" s="4"/>
      <c r="H61" s="4"/>
      <c r="I61" s="33" t="s">
        <v>59</v>
      </c>
      <c r="J61" s="19">
        <v>46.8</v>
      </c>
      <c r="K61" s="19">
        <v>69.3</v>
      </c>
      <c r="L61" s="19">
        <v>87.2</v>
      </c>
      <c r="M61" s="19">
        <v>85.1</v>
      </c>
      <c r="N61" s="19">
        <v>84.5</v>
      </c>
      <c r="O61" s="19">
        <v>81.7</v>
      </c>
      <c r="P61" s="4">
        <f t="shared" si="0"/>
        <v>454.59999999999997</v>
      </c>
      <c r="Q61" s="4" t="s">
        <v>199</v>
      </c>
    </row>
    <row r="62" spans="1:18" ht="11.25" customHeight="1">
      <c r="B62" s="36"/>
      <c r="C62" s="23"/>
      <c r="D62" s="35"/>
      <c r="E62" s="4"/>
      <c r="F62" s="4"/>
      <c r="G62" s="4"/>
      <c r="H62" s="4"/>
      <c r="I62" s="33"/>
      <c r="J62" s="19"/>
      <c r="K62" s="19"/>
      <c r="L62" s="19"/>
      <c r="M62" s="19"/>
      <c r="N62" s="19"/>
      <c r="O62" s="19"/>
      <c r="P62" s="4"/>
      <c r="Q62" s="4"/>
      <c r="R62" s="36"/>
    </row>
    <row r="63" spans="1:18" ht="11.25" customHeight="1">
      <c r="A63" s="51" t="s">
        <v>203</v>
      </c>
      <c r="B63" s="52" t="s">
        <v>204</v>
      </c>
      <c r="C63" s="52"/>
      <c r="D63" s="52"/>
    </row>
    <row r="64" spans="1:18" ht="11.25" customHeight="1">
      <c r="B64" s="36"/>
    </row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</sheetData>
  <sortState ref="B19:Q61">
    <sortCondition descending="1" ref="P19:P61"/>
  </sortState>
  <mergeCells count="16">
    <mergeCell ref="L15:O15"/>
    <mergeCell ref="O7:P7"/>
    <mergeCell ref="O8:P8"/>
    <mergeCell ref="B2:R2"/>
    <mergeCell ref="D17:H17"/>
    <mergeCell ref="D11:H11"/>
    <mergeCell ref="J11:K11"/>
    <mergeCell ref="L11:O11"/>
    <mergeCell ref="J13:K13"/>
    <mergeCell ref="L13:O13"/>
    <mergeCell ref="D13:H13"/>
    <mergeCell ref="D14:H14"/>
    <mergeCell ref="J14:K14"/>
    <mergeCell ref="L14:O14"/>
    <mergeCell ref="D15:H15"/>
    <mergeCell ref="J15:K15"/>
  </mergeCells>
  <pageMargins left="0.25" right="0.25" top="0.75" bottom="0.75" header="0.3" footer="0.3"/>
  <pageSetup scale="96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39997558519241921"/>
  </sheetPr>
  <dimension ref="A1:T69"/>
  <sheetViews>
    <sheetView topLeftCell="A13" zoomScale="80" zoomScaleNormal="80" zoomScalePageLayoutView="80" workbookViewId="0">
      <selection activeCell="W33" sqref="W33"/>
    </sheetView>
  </sheetViews>
  <sheetFormatPr baseColWidth="10" defaultRowHeight="14" x14ac:dyDescent="0"/>
  <cols>
    <col min="1" max="1" width="5.5" customWidth="1"/>
    <col min="2" max="2" width="5.6640625" customWidth="1"/>
    <col min="3" max="7" width="3.6640625" customWidth="1"/>
    <col min="8" max="8" width="6.6640625" customWidth="1"/>
    <col min="9" max="17" width="8.5" customWidth="1"/>
    <col min="18" max="18" width="6" customWidth="1"/>
    <col min="19" max="19" width="11" customWidth="1"/>
    <col min="20" max="20" width="4.5" customWidth="1"/>
  </cols>
  <sheetData>
    <row r="1" spans="1:20" s="3" customFormat="1" ht="10">
      <c r="R1" s="18"/>
    </row>
    <row r="2" spans="1:20" s="3" customFormat="1" ht="21">
      <c r="A2" s="58" t="s">
        <v>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20" s="3" customFormat="1" ht="12.75" customHeight="1">
      <c r="R3" s="18"/>
    </row>
    <row r="4" spans="1:20" s="3" customFormat="1" ht="12.75" customHeight="1">
      <c r="E4" s="6" t="s">
        <v>141</v>
      </c>
      <c r="I4" s="7"/>
      <c r="J4" s="7"/>
      <c r="R4" s="19"/>
    </row>
    <row r="5" spans="1:20" s="3" customFormat="1" ht="12.75" customHeight="1">
      <c r="E5" s="6" t="s">
        <v>10</v>
      </c>
      <c r="I5" s="7"/>
      <c r="J5" s="7"/>
      <c r="R5" s="18"/>
    </row>
    <row r="6" spans="1:20" s="3" customFormat="1" ht="12.75" customHeight="1">
      <c r="E6" s="6" t="s">
        <v>11</v>
      </c>
      <c r="I6" s="7"/>
      <c r="J6" s="7"/>
      <c r="P6" s="8"/>
      <c r="Q6" s="8"/>
      <c r="R6" s="18"/>
    </row>
    <row r="7" spans="1:20" s="3" customFormat="1" ht="12.75" customHeight="1">
      <c r="E7" s="6" t="s">
        <v>142</v>
      </c>
      <c r="I7" s="7"/>
      <c r="J7" s="7"/>
      <c r="O7" s="9"/>
      <c r="P7" s="9"/>
      <c r="R7" s="18"/>
    </row>
    <row r="8" spans="1:20" s="3" customFormat="1" ht="12.75" customHeight="1">
      <c r="E8" s="6" t="s">
        <v>17</v>
      </c>
      <c r="I8" s="7"/>
      <c r="J8" s="7"/>
      <c r="O8" s="9"/>
      <c r="P8" s="9"/>
      <c r="R8" s="18"/>
    </row>
    <row r="9" spans="1:20" s="3" customFormat="1" ht="12.75" customHeight="1">
      <c r="A9" s="10"/>
      <c r="B9" s="10"/>
      <c r="C9" s="12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20"/>
      <c r="S9" s="10"/>
      <c r="T9" s="10"/>
    </row>
    <row r="10" spans="1:20" s="3" customFormat="1" ht="12.75" customHeight="1">
      <c r="C10" s="5"/>
      <c r="R10" s="18"/>
    </row>
    <row r="11" spans="1:20" s="3" customFormat="1" ht="12.75" customHeight="1">
      <c r="E11" s="4"/>
      <c r="R11" s="18"/>
    </row>
    <row r="12" spans="1:20" s="3" customFormat="1" ht="12.75" customHeight="1">
      <c r="A12" s="2"/>
      <c r="B12" s="2"/>
      <c r="C12" s="2"/>
      <c r="D12" s="2"/>
      <c r="E12" s="2"/>
      <c r="F12" s="2"/>
      <c r="G12" s="2"/>
      <c r="H12" s="2"/>
      <c r="I12" s="62" t="s">
        <v>6</v>
      </c>
      <c r="J12" s="62"/>
      <c r="K12" s="62"/>
      <c r="L12" s="62"/>
      <c r="M12" s="62"/>
      <c r="N12" s="62"/>
      <c r="O12" s="62"/>
      <c r="P12" s="62"/>
      <c r="Q12" s="62"/>
      <c r="R12" s="18"/>
    </row>
    <row r="13" spans="1:20" s="1" customFormat="1" ht="26.25" customHeight="1">
      <c r="A13" s="15" t="s">
        <v>0</v>
      </c>
      <c r="B13" s="16" t="s">
        <v>4</v>
      </c>
      <c r="C13" s="59" t="s">
        <v>1</v>
      </c>
      <c r="D13" s="60"/>
      <c r="E13" s="60"/>
      <c r="F13" s="60"/>
      <c r="G13" s="61"/>
      <c r="H13" s="15" t="s">
        <v>5</v>
      </c>
      <c r="I13" s="16">
        <v>1</v>
      </c>
      <c r="J13" s="17">
        <v>2</v>
      </c>
      <c r="K13" s="16">
        <v>3</v>
      </c>
      <c r="L13" s="17">
        <v>4</v>
      </c>
      <c r="M13" s="16">
        <v>5</v>
      </c>
      <c r="N13" s="17">
        <v>6</v>
      </c>
      <c r="O13" s="16">
        <v>7</v>
      </c>
      <c r="P13" s="17">
        <v>8</v>
      </c>
      <c r="Q13" s="16">
        <v>9</v>
      </c>
      <c r="R13" s="21" t="s">
        <v>2</v>
      </c>
      <c r="S13" s="16" t="s">
        <v>9</v>
      </c>
      <c r="T13" s="17" t="s">
        <v>3</v>
      </c>
    </row>
    <row r="14" spans="1:20" s="3" customFormat="1" ht="10">
      <c r="I14" s="7"/>
      <c r="R14" s="18"/>
    </row>
    <row r="15" spans="1:20" s="3" customFormat="1" ht="11.25" customHeight="1">
      <c r="A15" s="36" t="s">
        <v>180</v>
      </c>
      <c r="B15" s="23">
        <v>142</v>
      </c>
      <c r="C15" s="35" t="s">
        <v>67</v>
      </c>
      <c r="D15" s="36"/>
      <c r="E15" s="36"/>
      <c r="F15" s="36"/>
      <c r="G15" s="36"/>
      <c r="H15" s="33" t="s">
        <v>59</v>
      </c>
      <c r="I15" s="14">
        <f t="shared" ref="I15" si="0">SUM(I16:I20)</f>
        <v>49.5</v>
      </c>
      <c r="J15" s="14">
        <f t="shared" ref="J15" si="1">SUM(I16:J20)</f>
        <v>101.29999999999998</v>
      </c>
      <c r="K15" s="14">
        <f t="shared" ref="K15" si="2">SUM(I16:K20)</f>
        <v>122.2</v>
      </c>
      <c r="L15" s="14">
        <f t="shared" ref="L15" si="3">SUM(I16:L20)</f>
        <v>142.90000000000003</v>
      </c>
      <c r="M15" s="14">
        <f t="shared" ref="M15" si="4">SUM(I16:M20)</f>
        <v>163.40000000000006</v>
      </c>
      <c r="N15" s="14">
        <f t="shared" ref="N15" si="5">SUM(I16:N20)</f>
        <v>183.70000000000005</v>
      </c>
      <c r="O15" s="14">
        <f t="shared" ref="O15" si="6">SUM(I16:O20)</f>
        <v>205.00000000000006</v>
      </c>
      <c r="P15" s="14">
        <f t="shared" ref="P15" si="7">SUM(I16:P20)</f>
        <v>224.60000000000005</v>
      </c>
      <c r="Q15" s="14">
        <f t="shared" ref="Q15" si="8">SUM(I16:Q20)</f>
        <v>245.90000000000006</v>
      </c>
      <c r="R15" s="22">
        <f t="shared" ref="R15" si="9">SUM(I16:Q20)</f>
        <v>245.90000000000006</v>
      </c>
      <c r="T15" s="7">
        <v>1</v>
      </c>
    </row>
    <row r="16" spans="1:20" s="3" customFormat="1" ht="11.25" customHeight="1">
      <c r="I16" s="13">
        <v>8.8000000000000007</v>
      </c>
      <c r="J16" s="13">
        <v>10.7</v>
      </c>
      <c r="K16" s="13">
        <v>10.6</v>
      </c>
      <c r="L16" s="13">
        <v>10.5</v>
      </c>
      <c r="M16" s="13">
        <v>10.1</v>
      </c>
      <c r="N16" s="13">
        <v>10.3</v>
      </c>
      <c r="O16" s="13">
        <v>10.7</v>
      </c>
      <c r="P16" s="13">
        <v>9.6999999999999993</v>
      </c>
      <c r="Q16" s="13">
        <v>10.9</v>
      </c>
      <c r="R16" s="18"/>
      <c r="T16" s="7"/>
    </row>
    <row r="17" spans="1:20" s="3" customFormat="1" ht="11.25" customHeight="1">
      <c r="I17" s="13">
        <v>9.9</v>
      </c>
      <c r="J17" s="13">
        <v>10.1</v>
      </c>
      <c r="K17" s="13">
        <v>10.3</v>
      </c>
      <c r="L17" s="13">
        <v>10.199999999999999</v>
      </c>
      <c r="M17" s="13">
        <v>10.4</v>
      </c>
      <c r="N17" s="13">
        <v>10</v>
      </c>
      <c r="O17" s="13">
        <v>10.6</v>
      </c>
      <c r="P17" s="13">
        <v>9.9</v>
      </c>
      <c r="Q17" s="13">
        <v>10.4</v>
      </c>
      <c r="R17" s="18"/>
      <c r="T17" s="7"/>
    </row>
    <row r="18" spans="1:20" s="3" customFormat="1" ht="11.25" customHeight="1">
      <c r="I18" s="13">
        <v>9.9</v>
      </c>
      <c r="J18" s="13">
        <v>10.4</v>
      </c>
      <c r="K18" s="40"/>
      <c r="L18" s="40"/>
      <c r="M18" s="40"/>
      <c r="N18" s="40"/>
      <c r="O18" s="40"/>
      <c r="P18" s="40"/>
      <c r="Q18" s="40"/>
      <c r="R18" s="18"/>
      <c r="T18" s="7"/>
    </row>
    <row r="19" spans="1:20" s="36" customFormat="1" ht="11.25" customHeight="1">
      <c r="I19" s="13">
        <v>10.6</v>
      </c>
      <c r="J19" s="13">
        <v>10.8</v>
      </c>
      <c r="K19" s="40"/>
      <c r="L19" s="40"/>
      <c r="M19" s="40"/>
      <c r="N19" s="40"/>
      <c r="O19" s="40"/>
      <c r="P19" s="40"/>
      <c r="Q19" s="40"/>
      <c r="R19" s="18"/>
      <c r="T19" s="7"/>
    </row>
    <row r="20" spans="1:20" s="36" customFormat="1" ht="11.25" customHeight="1">
      <c r="I20" s="13">
        <v>10.3</v>
      </c>
      <c r="J20" s="13">
        <v>9.8000000000000007</v>
      </c>
      <c r="K20" s="40"/>
      <c r="L20" s="40"/>
      <c r="M20" s="40"/>
      <c r="N20" s="40"/>
      <c r="O20" s="40"/>
      <c r="P20" s="40"/>
      <c r="Q20" s="40"/>
      <c r="R20" s="18"/>
      <c r="T20" s="7"/>
    </row>
    <row r="21" spans="1:20" s="36" customFormat="1" ht="11.25" customHeight="1">
      <c r="I21" s="13"/>
      <c r="J21" s="13"/>
      <c r="K21" s="13"/>
      <c r="L21" s="13"/>
      <c r="M21" s="13"/>
      <c r="N21" s="13"/>
      <c r="O21" s="13"/>
      <c r="P21" s="13"/>
      <c r="Q21" s="13"/>
      <c r="R21" s="18"/>
      <c r="T21" s="7"/>
    </row>
    <row r="22" spans="1:20" s="3" customFormat="1" ht="11.25" customHeight="1">
      <c r="A22" s="36" t="s">
        <v>179</v>
      </c>
      <c r="B22" s="23">
        <v>119</v>
      </c>
      <c r="C22" s="35" t="s">
        <v>63</v>
      </c>
      <c r="D22" s="4"/>
      <c r="E22" s="4"/>
      <c r="F22" s="4"/>
      <c r="G22" s="4"/>
      <c r="H22" s="33" t="s">
        <v>33</v>
      </c>
      <c r="I22" s="14">
        <f t="shared" ref="I22" si="10">SUM(I23:I27)</f>
        <v>48.300000000000004</v>
      </c>
      <c r="J22" s="14">
        <f t="shared" ref="J22" si="11">SUM(I23:J27)</f>
        <v>99</v>
      </c>
      <c r="K22" s="14">
        <f t="shared" ref="K22" si="12">SUM(I23:K27)</f>
        <v>119.89999999999999</v>
      </c>
      <c r="L22" s="14">
        <f t="shared" ref="L22" si="13">SUM(I23:L27)</f>
        <v>140.5</v>
      </c>
      <c r="M22" s="14">
        <f t="shared" ref="M22" si="14">SUM(I23:M27)</f>
        <v>160.29999999999998</v>
      </c>
      <c r="N22" s="14">
        <f t="shared" ref="N22" si="15">SUM(I23:N27)</f>
        <v>181.1</v>
      </c>
      <c r="O22" s="14">
        <f t="shared" ref="O22" si="16">SUM(I23:O27)</f>
        <v>202.29999999999998</v>
      </c>
      <c r="P22" s="14">
        <f t="shared" ref="P22" si="17">SUM(I23:P27)</f>
        <v>222.5</v>
      </c>
      <c r="Q22" s="14">
        <f t="shared" ref="Q22" si="18">SUM(I23:Q27)</f>
        <v>241.7</v>
      </c>
      <c r="R22" s="22">
        <f t="shared" ref="R22" si="19">SUM(I23:Q27)</f>
        <v>241.7</v>
      </c>
      <c r="T22" s="7">
        <v>2</v>
      </c>
    </row>
    <row r="23" spans="1:20" s="3" customFormat="1" ht="11.25" customHeight="1">
      <c r="I23" s="13">
        <v>9.9</v>
      </c>
      <c r="J23" s="13">
        <v>10.1</v>
      </c>
      <c r="K23" s="13">
        <v>10.5</v>
      </c>
      <c r="L23" s="13">
        <v>10.3</v>
      </c>
      <c r="M23" s="13">
        <v>10.4</v>
      </c>
      <c r="N23" s="13">
        <v>10.3</v>
      </c>
      <c r="O23" s="13">
        <v>10.6</v>
      </c>
      <c r="P23" s="13">
        <v>10.3</v>
      </c>
      <c r="Q23" s="13">
        <v>10</v>
      </c>
      <c r="R23" s="18"/>
      <c r="T23" s="7"/>
    </row>
    <row r="24" spans="1:20" s="3" customFormat="1" ht="11.25" customHeight="1">
      <c r="I24" s="13">
        <v>9.6999999999999993</v>
      </c>
      <c r="J24" s="13">
        <v>10.3</v>
      </c>
      <c r="K24" s="13">
        <v>10.4</v>
      </c>
      <c r="L24" s="13">
        <v>10.3</v>
      </c>
      <c r="M24" s="13">
        <v>9.4</v>
      </c>
      <c r="N24" s="13">
        <v>10.5</v>
      </c>
      <c r="O24" s="13">
        <v>10.6</v>
      </c>
      <c r="P24" s="13">
        <v>9.9</v>
      </c>
      <c r="Q24" s="13">
        <v>9.1999999999999993</v>
      </c>
      <c r="R24" s="18"/>
      <c r="T24" s="7"/>
    </row>
    <row r="25" spans="1:20" s="3" customFormat="1" ht="11.25" customHeight="1">
      <c r="I25" s="13">
        <v>8.9</v>
      </c>
      <c r="J25" s="13">
        <v>10.3</v>
      </c>
      <c r="K25" s="40"/>
      <c r="L25" s="40"/>
      <c r="M25" s="40"/>
      <c r="N25" s="40"/>
      <c r="O25" s="40"/>
      <c r="P25" s="40"/>
      <c r="Q25" s="40"/>
      <c r="R25" s="18"/>
      <c r="T25" s="7"/>
    </row>
    <row r="26" spans="1:20" s="3" customFormat="1" ht="11.25" customHeight="1">
      <c r="I26" s="13">
        <v>10.199999999999999</v>
      </c>
      <c r="J26" s="13">
        <v>9.8000000000000007</v>
      </c>
      <c r="K26" s="40"/>
      <c r="L26" s="40"/>
      <c r="M26" s="40"/>
      <c r="N26" s="40"/>
      <c r="O26" s="40"/>
      <c r="P26" s="40"/>
      <c r="Q26" s="40"/>
      <c r="R26" s="18"/>
      <c r="T26" s="7"/>
    </row>
    <row r="27" spans="1:20" ht="11.25" customHeight="1">
      <c r="I27" s="13">
        <v>9.6</v>
      </c>
      <c r="J27" s="13">
        <v>10.199999999999999</v>
      </c>
      <c r="K27" s="40"/>
      <c r="L27" s="40"/>
      <c r="M27" s="40"/>
      <c r="N27" s="40"/>
      <c r="O27" s="40"/>
      <c r="P27" s="40"/>
      <c r="Q27" s="40"/>
      <c r="R27" s="18"/>
      <c r="S27" s="3"/>
      <c r="T27" s="7"/>
    </row>
    <row r="28" spans="1:20" ht="11.25" customHeight="1"/>
    <row r="29" spans="1:20" s="3" customFormat="1" ht="11.25" customHeight="1">
      <c r="A29" s="36" t="s">
        <v>181</v>
      </c>
      <c r="B29" s="23">
        <v>238</v>
      </c>
      <c r="C29" s="35" t="s">
        <v>135</v>
      </c>
      <c r="H29" s="33" t="s">
        <v>60</v>
      </c>
      <c r="I29" s="14">
        <f>SUM(I30:I34)</f>
        <v>49.7</v>
      </c>
      <c r="J29" s="14">
        <f>SUM(I30:J34)</f>
        <v>101.5</v>
      </c>
      <c r="K29" s="14">
        <f>SUM(I30:K34)</f>
        <v>120.6</v>
      </c>
      <c r="L29" s="14">
        <f>SUM(I30:L34)</f>
        <v>140.9</v>
      </c>
      <c r="M29" s="14">
        <f>SUM(I30:M34)</f>
        <v>161.1</v>
      </c>
      <c r="N29" s="14">
        <f>SUM(I30:N34)</f>
        <v>181.9</v>
      </c>
      <c r="O29" s="14">
        <f>SUM(I30:O34)</f>
        <v>202.20000000000005</v>
      </c>
      <c r="P29" s="14">
        <f>SUM(I30:P34)</f>
        <v>221.5</v>
      </c>
      <c r="Q29" s="14">
        <f>SUM(I30:Q34)</f>
        <v>221.5</v>
      </c>
      <c r="R29" s="22">
        <f>SUM(I30:Q34)</f>
        <v>221.5</v>
      </c>
      <c r="T29" s="7">
        <v>3</v>
      </c>
    </row>
    <row r="30" spans="1:20" s="3" customFormat="1" ht="11.25" customHeight="1">
      <c r="I30" s="13">
        <v>8.6</v>
      </c>
      <c r="J30" s="13">
        <v>10.199999999999999</v>
      </c>
      <c r="K30" s="13">
        <v>9.4</v>
      </c>
      <c r="L30" s="13">
        <v>10.6</v>
      </c>
      <c r="M30" s="13">
        <v>10.5</v>
      </c>
      <c r="N30" s="13">
        <v>10.199999999999999</v>
      </c>
      <c r="O30" s="13">
        <v>9.5</v>
      </c>
      <c r="P30" s="13">
        <v>9.6</v>
      </c>
      <c r="Q30" s="13"/>
      <c r="R30" s="18"/>
      <c r="T30" s="7"/>
    </row>
    <row r="31" spans="1:20" s="3" customFormat="1" ht="11.25" customHeight="1">
      <c r="I31" s="13">
        <v>10.1</v>
      </c>
      <c r="J31" s="13">
        <v>10.9</v>
      </c>
      <c r="K31" s="13">
        <v>9.6999999999999993</v>
      </c>
      <c r="L31" s="13">
        <v>9.6999999999999993</v>
      </c>
      <c r="M31" s="13">
        <v>9.6999999999999993</v>
      </c>
      <c r="N31" s="13">
        <v>10.6</v>
      </c>
      <c r="O31" s="13">
        <v>10.8</v>
      </c>
      <c r="P31" s="13">
        <v>9.6999999999999993</v>
      </c>
      <c r="Q31" s="13"/>
      <c r="R31" s="18"/>
      <c r="T31" s="7"/>
    </row>
    <row r="32" spans="1:20" s="36" customFormat="1" ht="11.25" customHeight="1">
      <c r="I32" s="13">
        <v>10.4</v>
      </c>
      <c r="J32" s="13">
        <v>10.3</v>
      </c>
      <c r="K32" s="40"/>
      <c r="L32" s="40"/>
      <c r="M32" s="40"/>
      <c r="N32" s="40"/>
      <c r="O32" s="40"/>
      <c r="P32" s="40"/>
      <c r="Q32" s="40"/>
      <c r="R32" s="18"/>
      <c r="T32" s="7"/>
    </row>
    <row r="33" spans="1:20" s="36" customFormat="1" ht="11.25" customHeight="1">
      <c r="I33" s="13">
        <v>9.9</v>
      </c>
      <c r="J33" s="13">
        <v>10.1</v>
      </c>
      <c r="K33" s="40"/>
      <c r="L33" s="40"/>
      <c r="M33" s="40"/>
      <c r="N33" s="40"/>
      <c r="O33" s="40"/>
      <c r="P33" s="40"/>
      <c r="Q33" s="40"/>
      <c r="R33" s="18"/>
      <c r="T33" s="7"/>
    </row>
    <row r="34" spans="1:20" s="3" customFormat="1" ht="11.25" customHeight="1">
      <c r="I34" s="13">
        <v>10.7</v>
      </c>
      <c r="J34" s="13">
        <v>10.3</v>
      </c>
      <c r="K34" s="40"/>
      <c r="L34" s="40"/>
      <c r="M34" s="40"/>
      <c r="N34" s="40"/>
      <c r="O34" s="40"/>
      <c r="P34" s="40"/>
      <c r="Q34" s="40"/>
      <c r="R34" s="18"/>
      <c r="T34" s="7"/>
    </row>
    <row r="35" spans="1:20" ht="11.25" customHeight="1"/>
    <row r="36" spans="1:20" s="3" customFormat="1" ht="12" customHeight="1">
      <c r="A36" s="36" t="s">
        <v>183</v>
      </c>
      <c r="B36" s="23">
        <v>149</v>
      </c>
      <c r="C36" s="35" t="s">
        <v>72</v>
      </c>
      <c r="H36" s="33" t="s">
        <v>59</v>
      </c>
      <c r="I36" s="14">
        <f>SUM(I37:I41)</f>
        <v>50.199999999999996</v>
      </c>
      <c r="J36" s="14">
        <f>SUM(I37:J41)</f>
        <v>101.89999999999999</v>
      </c>
      <c r="K36" s="14">
        <f>SUM(I37:K41)</f>
        <v>121.69999999999999</v>
      </c>
      <c r="L36" s="14">
        <f>SUM(I37:L41)</f>
        <v>141.5</v>
      </c>
      <c r="M36" s="14">
        <f>SUM(I37:M41)</f>
        <v>159.29999999999998</v>
      </c>
      <c r="N36" s="14">
        <f>SUM(I37:N41)</f>
        <v>180.59999999999997</v>
      </c>
      <c r="O36" s="14">
        <f>SUM(I37:O41)</f>
        <v>199.39999999999995</v>
      </c>
      <c r="P36" s="14">
        <f>SUM(I37:P41)</f>
        <v>199.39999999999995</v>
      </c>
      <c r="Q36" s="14">
        <f>SUM(I37:Q41)</f>
        <v>199.39999999999995</v>
      </c>
      <c r="R36" s="22">
        <f>SUM(I37:Q41)</f>
        <v>199.39999999999995</v>
      </c>
      <c r="T36" s="7">
        <v>4</v>
      </c>
    </row>
    <row r="37" spans="1:20" s="3" customFormat="1" ht="11.25" customHeight="1">
      <c r="I37" s="13">
        <v>10.199999999999999</v>
      </c>
      <c r="J37" s="13">
        <v>10.4</v>
      </c>
      <c r="K37" s="13">
        <v>9.9</v>
      </c>
      <c r="L37" s="13">
        <v>10.199999999999999</v>
      </c>
      <c r="M37" s="13">
        <v>8.9</v>
      </c>
      <c r="N37" s="13">
        <v>10.5</v>
      </c>
      <c r="O37" s="13">
        <v>8.6</v>
      </c>
      <c r="P37" s="13"/>
      <c r="Q37" s="13"/>
      <c r="R37" s="18"/>
      <c r="T37" s="7"/>
    </row>
    <row r="38" spans="1:20" s="3" customFormat="1" ht="11.25" customHeight="1">
      <c r="I38" s="13">
        <v>10.6</v>
      </c>
      <c r="J38" s="13">
        <v>10</v>
      </c>
      <c r="K38" s="13">
        <v>9.9</v>
      </c>
      <c r="L38" s="13">
        <v>9.6</v>
      </c>
      <c r="M38" s="13">
        <v>8.9</v>
      </c>
      <c r="N38" s="13">
        <v>10.8</v>
      </c>
      <c r="O38" s="13">
        <v>10.199999999999999</v>
      </c>
      <c r="P38" s="13"/>
      <c r="Q38" s="13"/>
      <c r="R38" s="18"/>
      <c r="T38" s="7"/>
    </row>
    <row r="39" spans="1:20" s="36" customFormat="1" ht="11.25" customHeight="1">
      <c r="I39" s="13">
        <v>9.6</v>
      </c>
      <c r="J39" s="13">
        <v>10.5</v>
      </c>
      <c r="K39" s="40"/>
      <c r="L39" s="40"/>
      <c r="M39" s="40"/>
      <c r="N39" s="40"/>
      <c r="O39" s="40"/>
      <c r="P39" s="40"/>
      <c r="Q39" s="40"/>
      <c r="R39" s="18"/>
      <c r="T39" s="7"/>
    </row>
    <row r="40" spans="1:20" s="36" customFormat="1" ht="11.25" customHeight="1">
      <c r="I40" s="13">
        <v>10.199999999999999</v>
      </c>
      <c r="J40" s="13">
        <v>10.199999999999999</v>
      </c>
      <c r="K40" s="40"/>
      <c r="L40" s="40"/>
      <c r="M40" s="40"/>
      <c r="N40" s="40"/>
      <c r="O40" s="40"/>
      <c r="P40" s="40"/>
      <c r="Q40" s="40"/>
      <c r="R40" s="18"/>
      <c r="T40" s="7"/>
    </row>
    <row r="41" spans="1:20" s="3" customFormat="1" ht="11.25" customHeight="1">
      <c r="I41" s="13">
        <v>9.6</v>
      </c>
      <c r="J41" s="13">
        <v>10.6</v>
      </c>
      <c r="K41" s="40"/>
      <c r="L41" s="40"/>
      <c r="M41" s="40"/>
      <c r="N41" s="40"/>
      <c r="O41" s="40"/>
      <c r="P41" s="40"/>
      <c r="Q41" s="40"/>
      <c r="R41" s="18"/>
      <c r="T41" s="7"/>
    </row>
    <row r="42" spans="1:20" ht="11.25" customHeight="1"/>
    <row r="43" spans="1:20" s="3" customFormat="1" ht="11.25" customHeight="1">
      <c r="A43" s="36" t="s">
        <v>182</v>
      </c>
      <c r="B43" s="23">
        <v>155</v>
      </c>
      <c r="C43" s="35" t="s">
        <v>76</v>
      </c>
      <c r="D43" s="4"/>
      <c r="E43" s="4"/>
      <c r="F43" s="4"/>
      <c r="G43" s="4"/>
      <c r="H43" s="33" t="s">
        <v>21</v>
      </c>
      <c r="I43" s="14">
        <f>SUM(I44:I48)</f>
        <v>49.1</v>
      </c>
      <c r="J43" s="14">
        <f>SUM(I44:J48)</f>
        <v>99.1</v>
      </c>
      <c r="K43" s="14">
        <f>SUM(I44:K48)</f>
        <v>118.69999999999999</v>
      </c>
      <c r="L43" s="14">
        <f>SUM(I44:L48)</f>
        <v>138.9</v>
      </c>
      <c r="M43" s="14">
        <f>SUM(I44:M48)</f>
        <v>159.79999999999998</v>
      </c>
      <c r="N43" s="14">
        <f>SUM(I44:N48)</f>
        <v>179.4</v>
      </c>
      <c r="O43" s="14">
        <f>SUM(I44:O48)</f>
        <v>179.4</v>
      </c>
      <c r="P43" s="14">
        <f>SUM(I44:P48)</f>
        <v>179.4</v>
      </c>
      <c r="Q43" s="14">
        <f>SUM(I44:Q48)</f>
        <v>179.4</v>
      </c>
      <c r="R43" s="22">
        <f>SUM(I44:Q48)</f>
        <v>179.4</v>
      </c>
      <c r="T43" s="7">
        <v>5</v>
      </c>
    </row>
    <row r="44" spans="1:20" s="3" customFormat="1" ht="11.25" customHeight="1">
      <c r="I44" s="13">
        <v>9</v>
      </c>
      <c r="J44" s="13">
        <v>10.5</v>
      </c>
      <c r="K44" s="13">
        <v>10.1</v>
      </c>
      <c r="L44" s="13">
        <v>10.6</v>
      </c>
      <c r="M44" s="13">
        <v>10.3</v>
      </c>
      <c r="N44" s="13">
        <v>9.9</v>
      </c>
      <c r="O44" s="13"/>
      <c r="P44" s="13"/>
      <c r="Q44" s="13"/>
      <c r="R44" s="18"/>
      <c r="T44" s="7"/>
    </row>
    <row r="45" spans="1:20" s="3" customFormat="1" ht="11.25" customHeight="1">
      <c r="I45" s="13">
        <v>8.6</v>
      </c>
      <c r="J45" s="13">
        <v>10.1</v>
      </c>
      <c r="K45" s="13">
        <v>9.5</v>
      </c>
      <c r="L45" s="13">
        <v>9.6</v>
      </c>
      <c r="M45" s="13">
        <v>10.6</v>
      </c>
      <c r="N45" s="13">
        <v>9.6999999999999993</v>
      </c>
      <c r="O45" s="13"/>
      <c r="P45" s="13"/>
      <c r="Q45" s="13"/>
      <c r="R45" s="18"/>
      <c r="T45" s="7"/>
    </row>
    <row r="46" spans="1:20" s="3" customFormat="1" ht="11.25" customHeight="1">
      <c r="I46" s="13">
        <v>10.7</v>
      </c>
      <c r="J46" s="13">
        <v>9.8000000000000007</v>
      </c>
      <c r="K46" s="40"/>
      <c r="L46" s="40"/>
      <c r="M46" s="40"/>
      <c r="N46" s="40"/>
      <c r="O46" s="40"/>
      <c r="P46" s="40"/>
      <c r="Q46" s="40"/>
      <c r="R46" s="18"/>
      <c r="T46" s="7"/>
    </row>
    <row r="47" spans="1:20" s="36" customFormat="1" ht="11.25" customHeight="1">
      <c r="I47" s="13">
        <v>10.3</v>
      </c>
      <c r="J47" s="13">
        <v>10</v>
      </c>
      <c r="K47" s="40"/>
      <c r="L47" s="40"/>
      <c r="M47" s="40"/>
      <c r="N47" s="40"/>
      <c r="O47" s="40"/>
      <c r="P47" s="40"/>
      <c r="Q47" s="40"/>
      <c r="R47" s="18"/>
      <c r="T47" s="7"/>
    </row>
    <row r="48" spans="1:20" s="36" customFormat="1" ht="11.25" customHeight="1">
      <c r="I48" s="13">
        <v>10.5</v>
      </c>
      <c r="J48" s="13">
        <v>9.6</v>
      </c>
      <c r="K48" s="40"/>
      <c r="L48" s="40"/>
      <c r="M48" s="40"/>
      <c r="N48" s="40"/>
      <c r="O48" s="40"/>
      <c r="P48" s="40"/>
      <c r="Q48" s="40"/>
      <c r="R48" s="18"/>
      <c r="T48" s="7"/>
    </row>
    <row r="49" spans="1:20" ht="11.25" customHeight="1"/>
    <row r="50" spans="1:20" s="3" customFormat="1" ht="11.25" customHeight="1">
      <c r="A50" s="42" t="s">
        <v>184</v>
      </c>
      <c r="B50" s="23">
        <v>151</v>
      </c>
      <c r="C50" s="35" t="s">
        <v>125</v>
      </c>
      <c r="D50"/>
      <c r="E50"/>
      <c r="F50"/>
      <c r="G50"/>
      <c r="H50" s="33" t="s">
        <v>59</v>
      </c>
      <c r="I50" s="14">
        <f t="shared" ref="I50" si="20">SUM(I51:I55)</f>
        <v>47.800000000000004</v>
      </c>
      <c r="J50" s="14">
        <f t="shared" ref="J50" si="21">SUM(I51:J55)</f>
        <v>97.5</v>
      </c>
      <c r="K50" s="14">
        <f t="shared" ref="K50" si="22">SUM(I51:K55)</f>
        <v>118.10000000000001</v>
      </c>
      <c r="L50" s="14">
        <f t="shared" ref="L50" si="23">SUM(I51:L55)</f>
        <v>138.5</v>
      </c>
      <c r="M50" s="14">
        <f t="shared" ref="M50" si="24">SUM(I51:M55)</f>
        <v>159.09999999999997</v>
      </c>
      <c r="N50" s="14">
        <f t="shared" ref="N50" si="25">SUM(I51:N55)</f>
        <v>159.09999999999997</v>
      </c>
      <c r="O50" s="14">
        <f t="shared" ref="O50" si="26">SUM(I51:O55)</f>
        <v>159.09999999999997</v>
      </c>
      <c r="P50" s="14">
        <f t="shared" ref="P50" si="27">SUM(I51:P55)</f>
        <v>159.09999999999997</v>
      </c>
      <c r="Q50" s="14">
        <f t="shared" ref="Q50" si="28">SUM(I51:Q55)</f>
        <v>159.09999999999997</v>
      </c>
      <c r="R50" s="22">
        <f t="shared" ref="R50" si="29">SUM(I51:Q55)</f>
        <v>159.09999999999997</v>
      </c>
      <c r="T50" s="7">
        <v>6</v>
      </c>
    </row>
    <row r="51" spans="1:20" s="3" customFormat="1" ht="11.25" customHeight="1">
      <c r="I51" s="13">
        <v>9.4</v>
      </c>
      <c r="J51" s="13">
        <v>10.199999999999999</v>
      </c>
      <c r="K51" s="13">
        <v>10.199999999999999</v>
      </c>
      <c r="L51" s="13">
        <v>10.6</v>
      </c>
      <c r="M51" s="13">
        <v>10.1</v>
      </c>
      <c r="N51" s="13"/>
      <c r="O51" s="13"/>
      <c r="P51" s="13"/>
      <c r="Q51" s="13"/>
      <c r="R51" s="18"/>
      <c r="T51" s="7"/>
    </row>
    <row r="52" spans="1:20" s="3" customFormat="1" ht="11.25" customHeight="1">
      <c r="I52" s="13">
        <v>8.8000000000000007</v>
      </c>
      <c r="J52" s="13">
        <v>10.1</v>
      </c>
      <c r="K52" s="13">
        <v>10.4</v>
      </c>
      <c r="L52" s="13">
        <v>9.8000000000000007</v>
      </c>
      <c r="M52" s="13">
        <v>10.5</v>
      </c>
      <c r="N52" s="13"/>
      <c r="O52" s="13"/>
      <c r="P52" s="13"/>
      <c r="Q52" s="13"/>
      <c r="R52" s="18"/>
      <c r="T52" s="7"/>
    </row>
    <row r="53" spans="1:20" s="36" customFormat="1" ht="11.25" customHeight="1">
      <c r="I53" s="13">
        <v>9.8000000000000007</v>
      </c>
      <c r="J53" s="13">
        <v>9.1999999999999993</v>
      </c>
      <c r="K53" s="40"/>
      <c r="L53" s="40"/>
      <c r="M53" s="40"/>
      <c r="N53" s="40"/>
      <c r="O53" s="40"/>
      <c r="P53" s="40"/>
      <c r="Q53" s="40"/>
      <c r="R53" s="18"/>
      <c r="T53" s="7"/>
    </row>
    <row r="54" spans="1:20" s="36" customFormat="1" ht="11.25" customHeight="1">
      <c r="I54" s="13">
        <v>9.6999999999999993</v>
      </c>
      <c r="J54" s="13">
        <v>9.5</v>
      </c>
      <c r="K54" s="40"/>
      <c r="L54" s="40"/>
      <c r="M54" s="40"/>
      <c r="N54" s="40"/>
      <c r="O54" s="40"/>
      <c r="P54" s="40"/>
      <c r="Q54" s="40"/>
      <c r="R54" s="18"/>
      <c r="T54" s="7"/>
    </row>
    <row r="55" spans="1:20" s="3" customFormat="1" ht="11.25" customHeight="1">
      <c r="I55" s="13">
        <v>10.1</v>
      </c>
      <c r="J55" s="13">
        <v>10.7</v>
      </c>
      <c r="K55" s="40"/>
      <c r="L55" s="40"/>
      <c r="M55" s="40"/>
      <c r="N55" s="40"/>
      <c r="O55" s="40"/>
      <c r="P55" s="40"/>
      <c r="Q55" s="40"/>
      <c r="R55" s="18"/>
      <c r="T55" s="7"/>
    </row>
    <row r="56" spans="1:20" ht="11.25" customHeight="1"/>
    <row r="57" spans="1:20" s="3" customFormat="1" ht="11.25" customHeight="1">
      <c r="A57" s="36" t="s">
        <v>185</v>
      </c>
      <c r="B57" s="23">
        <v>298</v>
      </c>
      <c r="C57" s="35" t="s">
        <v>202</v>
      </c>
      <c r="D57" s="36"/>
      <c r="E57" s="36"/>
      <c r="F57" s="36"/>
      <c r="G57" s="36"/>
      <c r="H57" s="33" t="s">
        <v>21</v>
      </c>
      <c r="I57" s="14">
        <f t="shared" ref="I57" si="30">SUM(I58:I62)</f>
        <v>48.8</v>
      </c>
      <c r="J57" s="14">
        <f t="shared" ref="J57" si="31">SUM(I58:J62)</f>
        <v>96.500000000000014</v>
      </c>
      <c r="K57" s="14">
        <f t="shared" ref="K57" si="32">SUM(I58:K62)</f>
        <v>116.10000000000002</v>
      </c>
      <c r="L57" s="14">
        <f t="shared" ref="L57" si="33">SUM(I58:L62)</f>
        <v>136.30000000000001</v>
      </c>
      <c r="M57" s="14">
        <f t="shared" ref="M57" si="34">SUM(I58:M62)</f>
        <v>136.30000000000001</v>
      </c>
      <c r="N57" s="14">
        <f t="shared" ref="N57" si="35">SUM(I58:N62)</f>
        <v>136.30000000000001</v>
      </c>
      <c r="O57" s="14">
        <f t="shared" ref="O57" si="36">SUM(I58:O62)</f>
        <v>136.30000000000001</v>
      </c>
      <c r="P57" s="14">
        <f t="shared" ref="P57" si="37">SUM(I58:P62)</f>
        <v>136.30000000000001</v>
      </c>
      <c r="Q57" s="14">
        <f t="shared" ref="Q57" si="38">SUM(I58:Q62)</f>
        <v>136.30000000000001</v>
      </c>
      <c r="R57" s="22">
        <f t="shared" ref="R57" si="39">SUM(I58:Q62)</f>
        <v>136.30000000000001</v>
      </c>
      <c r="T57" s="7">
        <v>7</v>
      </c>
    </row>
    <row r="58" spans="1:20" s="3" customFormat="1" ht="11.25" customHeight="1">
      <c r="I58" s="13">
        <v>9.8000000000000007</v>
      </c>
      <c r="J58" s="13">
        <v>9.3000000000000007</v>
      </c>
      <c r="K58" s="13">
        <v>9.6</v>
      </c>
      <c r="L58" s="13">
        <v>9.8000000000000007</v>
      </c>
      <c r="M58" s="13"/>
      <c r="N58" s="13"/>
      <c r="O58" s="13"/>
      <c r="P58" s="13"/>
      <c r="Q58" s="13"/>
      <c r="R58" s="18"/>
      <c r="T58" s="7"/>
    </row>
    <row r="59" spans="1:20" s="3" customFormat="1" ht="11.25" customHeight="1">
      <c r="I59" s="13">
        <v>9.1</v>
      </c>
      <c r="J59" s="13">
        <v>9.4</v>
      </c>
      <c r="K59" s="13">
        <v>10</v>
      </c>
      <c r="L59" s="13">
        <v>10.4</v>
      </c>
      <c r="M59" s="13"/>
      <c r="N59" s="13"/>
      <c r="O59" s="13"/>
      <c r="P59" s="13"/>
      <c r="Q59" s="13"/>
      <c r="R59" s="18"/>
      <c r="T59" s="7"/>
    </row>
    <row r="60" spans="1:20" s="36" customFormat="1" ht="11.25" customHeight="1">
      <c r="I60" s="13">
        <v>10.199999999999999</v>
      </c>
      <c r="J60" s="13">
        <v>9.1999999999999993</v>
      </c>
      <c r="K60" s="40"/>
      <c r="L60" s="40"/>
      <c r="M60" s="40"/>
      <c r="N60" s="40"/>
      <c r="O60" s="40"/>
      <c r="P60" s="40"/>
      <c r="Q60" s="40"/>
      <c r="R60" s="18"/>
      <c r="T60" s="7"/>
    </row>
    <row r="61" spans="1:20" s="36" customFormat="1" ht="11.25" customHeight="1">
      <c r="I61" s="13">
        <v>9.9</v>
      </c>
      <c r="J61" s="13">
        <v>10.4</v>
      </c>
      <c r="K61" s="40"/>
      <c r="L61" s="40"/>
      <c r="M61" s="40"/>
      <c r="N61" s="40"/>
      <c r="O61" s="40"/>
      <c r="P61" s="40"/>
      <c r="Q61" s="40"/>
      <c r="R61" s="18"/>
      <c r="T61" s="7"/>
    </row>
    <row r="62" spans="1:20" s="3" customFormat="1" ht="11.25" customHeight="1">
      <c r="I62" s="13">
        <v>9.8000000000000007</v>
      </c>
      <c r="J62" s="13">
        <v>9.4</v>
      </c>
      <c r="K62" s="40"/>
      <c r="L62" s="40"/>
      <c r="M62" s="40"/>
      <c r="N62" s="40"/>
      <c r="O62" s="40"/>
      <c r="P62" s="40"/>
      <c r="Q62" s="40"/>
      <c r="R62" s="18"/>
      <c r="T62" s="7"/>
    </row>
    <row r="63" spans="1:20" ht="11.25" customHeight="1"/>
    <row r="64" spans="1:20" s="3" customFormat="1" ht="11.25" customHeight="1">
      <c r="A64" s="36" t="s">
        <v>186</v>
      </c>
      <c r="B64" s="23">
        <v>267</v>
      </c>
      <c r="C64" s="35" t="s">
        <v>130</v>
      </c>
      <c r="H64" s="33" t="s">
        <v>62</v>
      </c>
      <c r="I64" s="14">
        <f t="shared" ref="I64" si="40">SUM(I65:I69)</f>
        <v>47.900000000000006</v>
      </c>
      <c r="J64" s="14">
        <f t="shared" ref="J64" si="41">SUM(I65:J69)</f>
        <v>95.899999999999991</v>
      </c>
      <c r="K64" s="14">
        <f t="shared" ref="K64" si="42">SUM(I65:K69)</f>
        <v>115.1</v>
      </c>
      <c r="L64" s="14">
        <f t="shared" ref="L64" si="43">SUM(I65:L69)</f>
        <v>115.1</v>
      </c>
      <c r="M64" s="14">
        <f t="shared" ref="M64" si="44">SUM(I65:M69)</f>
        <v>115.1</v>
      </c>
      <c r="N64" s="14">
        <f t="shared" ref="N64" si="45">SUM(I65:N69)</f>
        <v>115.1</v>
      </c>
      <c r="O64" s="14">
        <f t="shared" ref="O64" si="46">SUM(I65:O69)</f>
        <v>115.1</v>
      </c>
      <c r="P64" s="14">
        <f t="shared" ref="P64" si="47">SUM(I65:P69)</f>
        <v>115.1</v>
      </c>
      <c r="Q64" s="14">
        <f t="shared" ref="Q64" si="48">SUM(I65:Q69)</f>
        <v>115.1</v>
      </c>
      <c r="R64" s="22">
        <f t="shared" ref="R64" si="49">SUM(I65:Q69)</f>
        <v>115.1</v>
      </c>
      <c r="T64" s="7">
        <v>8</v>
      </c>
    </row>
    <row r="65" spans="9:20" s="3" customFormat="1" ht="11.25" customHeight="1">
      <c r="I65" s="13">
        <v>9.9</v>
      </c>
      <c r="J65" s="13">
        <v>9.1</v>
      </c>
      <c r="K65" s="13">
        <v>9.6</v>
      </c>
      <c r="L65" s="13"/>
      <c r="M65" s="13"/>
      <c r="N65" s="13"/>
      <c r="O65" s="13"/>
      <c r="P65" s="13"/>
      <c r="Q65" s="13"/>
      <c r="R65" s="18"/>
      <c r="T65" s="7"/>
    </row>
    <row r="66" spans="9:20" s="36" customFormat="1" ht="11.25" customHeight="1">
      <c r="I66" s="13">
        <v>9.8000000000000007</v>
      </c>
      <c r="J66" s="13">
        <v>8.9</v>
      </c>
      <c r="K66" s="13">
        <v>9.6</v>
      </c>
      <c r="L66" s="13"/>
      <c r="M66" s="13"/>
      <c r="N66" s="13"/>
      <c r="O66" s="13"/>
      <c r="P66" s="13"/>
      <c r="Q66" s="13"/>
      <c r="R66" s="18"/>
      <c r="T66" s="7"/>
    </row>
    <row r="67" spans="9:20" s="36" customFormat="1" ht="11.25" customHeight="1">
      <c r="I67" s="13">
        <v>8.1</v>
      </c>
      <c r="J67" s="13">
        <v>9.4</v>
      </c>
      <c r="K67" s="40"/>
      <c r="L67" s="40"/>
      <c r="M67" s="40"/>
      <c r="N67" s="40"/>
      <c r="O67" s="40"/>
      <c r="P67" s="40"/>
      <c r="Q67" s="40"/>
      <c r="R67" s="18"/>
      <c r="T67" s="7"/>
    </row>
    <row r="68" spans="9:20" s="3" customFormat="1" ht="11.25" customHeight="1">
      <c r="I68" s="13">
        <v>10.6</v>
      </c>
      <c r="J68" s="13">
        <v>10</v>
      </c>
      <c r="K68" s="40"/>
      <c r="L68" s="40"/>
      <c r="M68" s="40"/>
      <c r="N68" s="40"/>
      <c r="O68" s="40"/>
      <c r="P68" s="40"/>
      <c r="Q68" s="40"/>
      <c r="R68" s="18"/>
      <c r="T68" s="7"/>
    </row>
    <row r="69" spans="9:20" s="3" customFormat="1" ht="11.25" customHeight="1">
      <c r="I69" s="13">
        <v>9.5</v>
      </c>
      <c r="J69" s="13">
        <v>10.6</v>
      </c>
      <c r="K69" s="40"/>
      <c r="L69" s="40"/>
      <c r="M69" s="40"/>
      <c r="N69" s="40"/>
      <c r="O69" s="40"/>
      <c r="P69" s="40"/>
      <c r="Q69" s="40"/>
      <c r="R69" s="18"/>
      <c r="T69" s="7"/>
    </row>
  </sheetData>
  <sortState ref="A15:H22">
    <sortCondition ref="A15:A22"/>
  </sortState>
  <mergeCells count="3">
    <mergeCell ref="A2:S2"/>
    <mergeCell ref="I12:Q12"/>
    <mergeCell ref="C13:G13"/>
  </mergeCells>
  <pageMargins left="0.25" right="0.25" top="0.75" bottom="0.75" header="0.3" footer="0.3"/>
  <pageSetup scale="76" orientation="portrait" verticalDpi="429496729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-0.499984740745262"/>
  </sheetPr>
  <dimension ref="A1:S82"/>
  <sheetViews>
    <sheetView tabSelected="1" topLeftCell="A33" zoomScale="200" zoomScaleNormal="200" zoomScalePageLayoutView="200" workbookViewId="0">
      <selection activeCell="H50" sqref="H50"/>
    </sheetView>
  </sheetViews>
  <sheetFormatPr baseColWidth="10" defaultRowHeight="14" x14ac:dyDescent="0"/>
  <cols>
    <col min="1" max="1" width="3.1640625" style="46" customWidth="1"/>
    <col min="2" max="2" width="6.5" customWidth="1"/>
    <col min="3" max="3" width="6.33203125" customWidth="1"/>
    <col min="4" max="7" width="4.6640625" customWidth="1"/>
    <col min="8" max="8" width="5.1640625" customWidth="1"/>
    <col min="9" max="9" width="7.5" customWidth="1"/>
    <col min="10" max="11" width="4.6640625" customWidth="1"/>
    <col min="12" max="15" width="6.33203125" customWidth="1"/>
    <col min="16" max="16" width="8" customWidth="1"/>
    <col min="17" max="17" width="6.1640625" customWidth="1"/>
    <col min="18" max="18" width="4.33203125" customWidth="1"/>
    <col min="19" max="19" width="4.83203125" customWidth="1"/>
    <col min="20" max="22" width="4.33203125" customWidth="1"/>
  </cols>
  <sheetData>
    <row r="1" spans="1:19" s="3" customFormat="1" ht="12">
      <c r="A1" s="43"/>
    </row>
    <row r="2" spans="1:19" s="3" customFormat="1" ht="21">
      <c r="A2" s="43"/>
      <c r="B2" s="58" t="s">
        <v>8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9" s="3" customFormat="1" ht="12.75" customHeight="1">
      <c r="A3" s="43"/>
    </row>
    <row r="4" spans="1:19" s="3" customFormat="1" ht="12.75" customHeight="1">
      <c r="A4" s="43"/>
      <c r="E4" s="6" t="s">
        <v>141</v>
      </c>
      <c r="I4" s="7"/>
      <c r="J4" s="7"/>
      <c r="S4" s="4"/>
    </row>
    <row r="5" spans="1:19" s="3" customFormat="1" ht="12.75" customHeight="1">
      <c r="A5" s="43"/>
      <c r="E5" s="6" t="s">
        <v>10</v>
      </c>
      <c r="I5" s="7"/>
      <c r="J5" s="7"/>
    </row>
    <row r="6" spans="1:19" s="3" customFormat="1" ht="12.75" customHeight="1">
      <c r="A6" s="43"/>
      <c r="E6" s="6" t="s">
        <v>11</v>
      </c>
      <c r="I6" s="7"/>
      <c r="J6" s="7"/>
      <c r="P6" s="8"/>
      <c r="Q6" s="8"/>
      <c r="R6" s="8"/>
    </row>
    <row r="7" spans="1:19" s="3" customFormat="1" ht="12.75" customHeight="1">
      <c r="A7" s="43"/>
      <c r="E7" s="6" t="s">
        <v>142</v>
      </c>
      <c r="I7" s="7"/>
      <c r="J7" s="7"/>
      <c r="O7" s="56">
        <v>42791</v>
      </c>
      <c r="P7" s="56"/>
      <c r="Q7" s="9"/>
    </row>
    <row r="8" spans="1:19" s="3" customFormat="1" ht="12.75" customHeight="1">
      <c r="A8" s="43"/>
      <c r="E8" s="6" t="s">
        <v>18</v>
      </c>
      <c r="I8" s="7"/>
      <c r="J8" s="7"/>
      <c r="O8" s="57" t="s">
        <v>83</v>
      </c>
      <c r="P8" s="57"/>
      <c r="Q8" s="9"/>
    </row>
    <row r="9" spans="1:19" s="3" customFormat="1" ht="12.75" customHeight="1">
      <c r="A9" s="44"/>
      <c r="B9" s="10"/>
      <c r="C9" s="10"/>
      <c r="D9" s="12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9" s="3" customFormat="1" ht="12.75" customHeight="1">
      <c r="A10" s="43"/>
      <c r="D10" s="5"/>
    </row>
    <row r="11" spans="1:19" s="3" customFormat="1" ht="12.75" customHeight="1">
      <c r="A11" s="43"/>
      <c r="C11" s="29" t="s">
        <v>12</v>
      </c>
      <c r="D11" s="55" t="s">
        <v>32</v>
      </c>
      <c r="E11" s="55"/>
      <c r="F11" s="55"/>
      <c r="G11" s="55"/>
      <c r="H11" s="55"/>
      <c r="I11" s="30">
        <v>419.1</v>
      </c>
      <c r="J11" s="55" t="s">
        <v>139</v>
      </c>
      <c r="K11" s="55"/>
      <c r="L11" s="55" t="s">
        <v>140</v>
      </c>
      <c r="M11" s="55"/>
      <c r="N11" s="55"/>
      <c r="O11" s="55"/>
      <c r="P11" s="31">
        <v>2016</v>
      </c>
    </row>
    <row r="12" spans="1:19" s="3" customFormat="1" ht="7.5" customHeight="1">
      <c r="A12" s="43"/>
      <c r="D12" s="4"/>
      <c r="E12" s="4"/>
      <c r="F12" s="4"/>
      <c r="G12" s="4"/>
      <c r="H12" s="4"/>
    </row>
    <row r="13" spans="1:19" s="3" customFormat="1" ht="13.5" customHeight="1">
      <c r="A13" s="43"/>
      <c r="C13" s="29" t="s">
        <v>13</v>
      </c>
      <c r="D13" s="55" t="s">
        <v>34</v>
      </c>
      <c r="E13" s="55"/>
      <c r="F13" s="55"/>
      <c r="G13" s="55"/>
      <c r="H13" s="55"/>
      <c r="I13" s="30">
        <v>422.9</v>
      </c>
      <c r="J13" s="55" t="s">
        <v>35</v>
      </c>
      <c r="K13" s="55"/>
      <c r="L13" s="55" t="s">
        <v>28</v>
      </c>
      <c r="M13" s="55"/>
      <c r="N13" s="55"/>
      <c r="O13" s="55"/>
      <c r="P13" s="31">
        <v>2015</v>
      </c>
    </row>
    <row r="14" spans="1:19" s="3" customFormat="1" ht="12.75" customHeight="1">
      <c r="A14" s="43"/>
      <c r="C14" s="29" t="s">
        <v>14</v>
      </c>
      <c r="D14" s="55" t="s">
        <v>36</v>
      </c>
      <c r="E14" s="55"/>
      <c r="F14" s="55"/>
      <c r="G14" s="55"/>
      <c r="H14" s="55"/>
      <c r="I14" s="30">
        <v>420.7</v>
      </c>
      <c r="J14" s="55" t="s">
        <v>35</v>
      </c>
      <c r="K14" s="55"/>
      <c r="L14" s="55" t="s">
        <v>37</v>
      </c>
      <c r="M14" s="55"/>
      <c r="N14" s="55"/>
      <c r="O14" s="55"/>
      <c r="P14" s="31">
        <v>2016</v>
      </c>
    </row>
    <row r="15" spans="1:19" s="3" customFormat="1" ht="12.75" customHeight="1">
      <c r="A15" s="43"/>
      <c r="C15" s="29" t="s">
        <v>15</v>
      </c>
      <c r="D15" s="55" t="s">
        <v>38</v>
      </c>
      <c r="E15" s="55"/>
      <c r="F15" s="55"/>
      <c r="G15" s="55"/>
      <c r="H15" s="55"/>
      <c r="I15" s="30">
        <v>417.9</v>
      </c>
      <c r="J15" s="55" t="s">
        <v>24</v>
      </c>
      <c r="K15" s="55"/>
      <c r="L15" s="55" t="s">
        <v>25</v>
      </c>
      <c r="M15" s="55"/>
      <c r="N15" s="55"/>
      <c r="O15" s="55"/>
      <c r="P15" s="31">
        <v>2013</v>
      </c>
    </row>
    <row r="16" spans="1:19" s="3" customFormat="1" ht="12.75" customHeight="1">
      <c r="A16" s="43"/>
      <c r="F16" s="4"/>
    </row>
    <row r="17" spans="1:19" s="1" customFormat="1" ht="26.25" customHeight="1">
      <c r="A17" s="45"/>
      <c r="B17" s="26" t="s">
        <v>0</v>
      </c>
      <c r="C17" s="16" t="s">
        <v>4</v>
      </c>
      <c r="D17" s="59" t="s">
        <v>1</v>
      </c>
      <c r="E17" s="60"/>
      <c r="F17" s="60"/>
      <c r="G17" s="60"/>
      <c r="H17" s="61"/>
      <c r="I17" s="26" t="s">
        <v>5</v>
      </c>
      <c r="J17" s="16"/>
      <c r="K17" s="28"/>
      <c r="L17" s="27">
        <v>1</v>
      </c>
      <c r="M17" s="16">
        <v>2</v>
      </c>
      <c r="N17" s="27">
        <v>3</v>
      </c>
      <c r="O17" s="16">
        <v>4</v>
      </c>
      <c r="P17" s="27" t="s">
        <v>2</v>
      </c>
      <c r="Q17" s="16" t="s">
        <v>7</v>
      </c>
      <c r="R17" s="16" t="s">
        <v>3</v>
      </c>
      <c r="S17" s="11"/>
    </row>
    <row r="18" spans="1:19" s="3" customFormat="1" ht="15.75" customHeight="1">
      <c r="A18" s="43"/>
    </row>
    <row r="19" spans="1:19" s="3" customFormat="1" ht="11.25" customHeight="1">
      <c r="A19" s="47" t="s">
        <v>203</v>
      </c>
      <c r="B19" s="36">
        <v>16</v>
      </c>
      <c r="C19" s="23">
        <v>150</v>
      </c>
      <c r="D19" s="35" t="s">
        <v>47</v>
      </c>
      <c r="E19" s="4"/>
      <c r="F19" s="4"/>
      <c r="G19" s="4"/>
      <c r="H19" s="4"/>
      <c r="I19" s="33" t="s">
        <v>59</v>
      </c>
      <c r="J19"/>
      <c r="K19" s="38"/>
      <c r="L19" s="38">
        <v>103</v>
      </c>
      <c r="M19" s="38">
        <v>103.4</v>
      </c>
      <c r="N19" s="38">
        <v>103.7</v>
      </c>
      <c r="O19" s="38">
        <v>102.2</v>
      </c>
      <c r="P19" s="4">
        <f t="shared" ref="P19:P50" si="0">SUM(L19:O19)</f>
        <v>412.3</v>
      </c>
      <c r="Q19" s="38" t="s">
        <v>172</v>
      </c>
      <c r="R19" s="7" t="s">
        <v>178</v>
      </c>
    </row>
    <row r="20" spans="1:19" s="3" customFormat="1" ht="11.25" customHeight="1">
      <c r="A20" s="43"/>
      <c r="B20" s="36">
        <v>13</v>
      </c>
      <c r="C20" s="23">
        <v>225</v>
      </c>
      <c r="D20" s="35" t="s">
        <v>40</v>
      </c>
      <c r="E20" s="4"/>
      <c r="F20" s="4"/>
      <c r="G20" s="4"/>
      <c r="H20" s="4"/>
      <c r="I20" s="33" t="s">
        <v>33</v>
      </c>
      <c r="J20"/>
      <c r="K20"/>
      <c r="L20" s="39">
        <v>99.8</v>
      </c>
      <c r="M20" s="39">
        <v>101.8</v>
      </c>
      <c r="N20" s="39">
        <v>103.3</v>
      </c>
      <c r="O20" s="39">
        <v>104.5</v>
      </c>
      <c r="P20" s="19">
        <f t="shared" si="0"/>
        <v>409.4</v>
      </c>
      <c r="Q20" s="36" t="s">
        <v>156</v>
      </c>
      <c r="R20" s="7" t="s">
        <v>178</v>
      </c>
    </row>
    <row r="21" spans="1:19" ht="11.25" customHeight="1">
      <c r="B21" s="36">
        <v>16</v>
      </c>
      <c r="C21" s="23">
        <v>226</v>
      </c>
      <c r="D21" s="35" t="s">
        <v>92</v>
      </c>
      <c r="E21" s="4"/>
      <c r="F21" s="4"/>
      <c r="G21" s="4"/>
      <c r="H21" s="4"/>
      <c r="I21" s="33" t="s">
        <v>33</v>
      </c>
      <c r="J21" s="37"/>
      <c r="K21" s="37"/>
      <c r="L21" s="39">
        <v>99.3</v>
      </c>
      <c r="M21" s="39">
        <v>103.5</v>
      </c>
      <c r="N21" s="39">
        <v>103.3</v>
      </c>
      <c r="O21" s="39">
        <v>103.1</v>
      </c>
      <c r="P21" s="4">
        <f t="shared" si="0"/>
        <v>409.20000000000005</v>
      </c>
      <c r="Q21" s="25" t="s">
        <v>160</v>
      </c>
      <c r="R21" s="50" t="s">
        <v>178</v>
      </c>
    </row>
    <row r="22" spans="1:19" s="3" customFormat="1" ht="11.25" customHeight="1">
      <c r="A22" s="43"/>
      <c r="B22" s="36">
        <v>11</v>
      </c>
      <c r="C22" s="23">
        <v>303</v>
      </c>
      <c r="D22" s="24" t="s">
        <v>104</v>
      </c>
      <c r="E22" s="24"/>
      <c r="F22" s="24"/>
      <c r="G22" s="24"/>
      <c r="H22" s="24"/>
      <c r="I22" s="23" t="s">
        <v>116</v>
      </c>
      <c r="J22"/>
      <c r="K22" s="38"/>
      <c r="L22" s="38">
        <v>102.1</v>
      </c>
      <c r="M22" s="38">
        <v>103.4</v>
      </c>
      <c r="N22" s="38">
        <v>100.1</v>
      </c>
      <c r="O22" s="38">
        <v>103.5</v>
      </c>
      <c r="P22" s="4">
        <f t="shared" si="0"/>
        <v>409.1</v>
      </c>
      <c r="Q22" s="38" t="s">
        <v>146</v>
      </c>
      <c r="R22" s="7" t="s">
        <v>178</v>
      </c>
    </row>
    <row r="23" spans="1:19" s="3" customFormat="1" ht="11.25" customHeight="1">
      <c r="A23" s="47" t="s">
        <v>203</v>
      </c>
      <c r="B23" s="36">
        <v>6</v>
      </c>
      <c r="C23" s="23">
        <v>297</v>
      </c>
      <c r="D23" s="35" t="s">
        <v>90</v>
      </c>
      <c r="E23" s="4"/>
      <c r="F23" s="4"/>
      <c r="G23" s="4"/>
      <c r="H23" s="4"/>
      <c r="I23" s="33" t="s">
        <v>21</v>
      </c>
      <c r="J23"/>
      <c r="K23" s="38"/>
      <c r="L23" s="38">
        <v>103.7</v>
      </c>
      <c r="M23" s="38">
        <v>98.3</v>
      </c>
      <c r="N23" s="38">
        <v>104</v>
      </c>
      <c r="O23" s="38">
        <v>102.9</v>
      </c>
      <c r="P23" s="4">
        <f t="shared" si="0"/>
        <v>408.9</v>
      </c>
      <c r="Q23" s="38" t="s">
        <v>171</v>
      </c>
      <c r="R23" s="7" t="s">
        <v>178</v>
      </c>
    </row>
    <row r="24" spans="1:19" s="3" customFormat="1" ht="11.25" customHeight="1">
      <c r="A24" s="43"/>
      <c r="B24" s="36">
        <v>5</v>
      </c>
      <c r="C24" s="23">
        <v>121</v>
      </c>
      <c r="D24" s="35" t="s">
        <v>94</v>
      </c>
      <c r="E24" s="4"/>
      <c r="F24" s="4"/>
      <c r="G24" s="4"/>
      <c r="H24" s="4"/>
      <c r="I24" s="33" t="s">
        <v>59</v>
      </c>
      <c r="J24" s="18"/>
      <c r="K24" s="18"/>
      <c r="L24" s="18">
        <v>101.2</v>
      </c>
      <c r="M24" s="18">
        <v>102.6</v>
      </c>
      <c r="N24" s="18">
        <v>101.9</v>
      </c>
      <c r="O24" s="18">
        <v>103</v>
      </c>
      <c r="P24" s="4">
        <f t="shared" si="0"/>
        <v>408.70000000000005</v>
      </c>
      <c r="Q24" s="36" t="s">
        <v>161</v>
      </c>
      <c r="R24" s="7" t="s">
        <v>178</v>
      </c>
    </row>
    <row r="25" spans="1:19" s="3" customFormat="1" ht="11.25" customHeight="1">
      <c r="A25" s="43"/>
      <c r="B25" s="36">
        <v>4</v>
      </c>
      <c r="C25" s="23">
        <v>271</v>
      </c>
      <c r="D25" s="35" t="s">
        <v>53</v>
      </c>
      <c r="E25" s="24"/>
      <c r="F25" s="24"/>
      <c r="G25" s="24"/>
      <c r="H25" s="24"/>
      <c r="I25" s="33" t="s">
        <v>62</v>
      </c>
      <c r="J25"/>
      <c r="K25"/>
      <c r="L25" s="39">
        <v>101.4</v>
      </c>
      <c r="M25" s="39">
        <v>101.5</v>
      </c>
      <c r="N25" s="39">
        <v>101.9</v>
      </c>
      <c r="O25" s="39">
        <v>103.4</v>
      </c>
      <c r="P25" s="4">
        <f t="shared" si="0"/>
        <v>408.20000000000005</v>
      </c>
      <c r="Q25" s="38" t="s">
        <v>153</v>
      </c>
      <c r="R25" s="7" t="s">
        <v>178</v>
      </c>
    </row>
    <row r="26" spans="1:19" s="3" customFormat="1" ht="11.25" customHeight="1">
      <c r="A26" s="43"/>
      <c r="B26" s="36">
        <v>15</v>
      </c>
      <c r="C26" s="23">
        <v>294</v>
      </c>
      <c r="D26" s="35" t="s">
        <v>32</v>
      </c>
      <c r="E26" s="4"/>
      <c r="F26" s="4"/>
      <c r="G26" s="4"/>
      <c r="H26" s="4"/>
      <c r="I26" s="33" t="s">
        <v>33</v>
      </c>
      <c r="L26" s="19">
        <v>99.6</v>
      </c>
      <c r="M26" s="19">
        <v>102.9</v>
      </c>
      <c r="N26" s="19">
        <v>103.3</v>
      </c>
      <c r="O26" s="19">
        <v>102.2</v>
      </c>
      <c r="P26" s="19">
        <f t="shared" si="0"/>
        <v>408</v>
      </c>
      <c r="Q26" s="4" t="s">
        <v>154</v>
      </c>
      <c r="R26" s="7" t="s">
        <v>178</v>
      </c>
    </row>
    <row r="27" spans="1:19" s="3" customFormat="1" ht="11.25" customHeight="1">
      <c r="A27" s="43"/>
      <c r="B27" s="36">
        <v>9</v>
      </c>
      <c r="C27" s="23">
        <v>182</v>
      </c>
      <c r="D27" s="35" t="s">
        <v>50</v>
      </c>
      <c r="E27" s="4"/>
      <c r="F27" s="4"/>
      <c r="G27" s="4"/>
      <c r="H27" s="4"/>
      <c r="I27" s="33" t="s">
        <v>33</v>
      </c>
      <c r="J27" s="36"/>
      <c r="K27" s="36"/>
      <c r="L27" s="18">
        <v>101.4</v>
      </c>
      <c r="M27" s="18">
        <v>103</v>
      </c>
      <c r="N27" s="18">
        <v>100.7</v>
      </c>
      <c r="O27" s="18">
        <v>101.8</v>
      </c>
      <c r="P27" s="4">
        <f t="shared" si="0"/>
        <v>406.90000000000003</v>
      </c>
      <c r="Q27" s="36" t="s">
        <v>146</v>
      </c>
    </row>
    <row r="28" spans="1:19" s="3" customFormat="1" ht="11.25" customHeight="1">
      <c r="A28" s="43"/>
      <c r="B28" s="36">
        <v>10</v>
      </c>
      <c r="C28" s="23">
        <v>106</v>
      </c>
      <c r="D28" s="35" t="s">
        <v>39</v>
      </c>
      <c r="E28" s="4"/>
      <c r="F28" s="4"/>
      <c r="G28" s="4"/>
      <c r="H28" s="4"/>
      <c r="I28" s="33" t="s">
        <v>33</v>
      </c>
      <c r="J28" s="18"/>
      <c r="K28" s="18"/>
      <c r="L28" s="18">
        <v>101.8</v>
      </c>
      <c r="M28" s="18">
        <v>101.8</v>
      </c>
      <c r="N28" s="18">
        <v>102.5</v>
      </c>
      <c r="O28" s="18">
        <v>100.7</v>
      </c>
      <c r="P28" s="4">
        <f t="shared" si="0"/>
        <v>406.8</v>
      </c>
      <c r="Q28" s="36" t="s">
        <v>146</v>
      </c>
      <c r="R28" s="4"/>
    </row>
    <row r="29" spans="1:19" s="3" customFormat="1" ht="11.25" customHeight="1">
      <c r="A29" s="47" t="s">
        <v>203</v>
      </c>
      <c r="B29" s="36">
        <v>5</v>
      </c>
      <c r="C29" s="23">
        <v>277</v>
      </c>
      <c r="D29" s="35" t="s">
        <v>54</v>
      </c>
      <c r="E29" s="24"/>
      <c r="F29" s="24"/>
      <c r="G29" s="24"/>
      <c r="H29" s="24"/>
      <c r="I29" s="33" t="s">
        <v>62</v>
      </c>
      <c r="J29"/>
      <c r="K29" s="38"/>
      <c r="L29" s="38">
        <v>99.8</v>
      </c>
      <c r="M29" s="38">
        <v>101.6</v>
      </c>
      <c r="N29" s="38">
        <v>103.2</v>
      </c>
      <c r="O29" s="38">
        <v>101.8</v>
      </c>
      <c r="P29" s="4">
        <f t="shared" si="0"/>
        <v>406.4</v>
      </c>
      <c r="Q29" s="38" t="s">
        <v>174</v>
      </c>
    </row>
    <row r="30" spans="1:19" s="34" customFormat="1" ht="11.25" customHeight="1">
      <c r="A30" s="43"/>
      <c r="B30" s="36">
        <v>2</v>
      </c>
      <c r="C30" s="23">
        <v>153</v>
      </c>
      <c r="D30" s="35" t="s">
        <v>45</v>
      </c>
      <c r="E30" s="4"/>
      <c r="F30" s="4"/>
      <c r="G30" s="4"/>
      <c r="H30" s="4"/>
      <c r="I30" s="33" t="s">
        <v>33</v>
      </c>
      <c r="J30" s="36"/>
      <c r="K30" s="36"/>
      <c r="L30" s="18">
        <v>103.1</v>
      </c>
      <c r="M30" s="18">
        <v>102.2</v>
      </c>
      <c r="N30" s="18">
        <v>98.9</v>
      </c>
      <c r="O30" s="18">
        <v>101.9</v>
      </c>
      <c r="P30" s="4">
        <f t="shared" si="0"/>
        <v>406.1</v>
      </c>
      <c r="Q30" s="36" t="s">
        <v>153</v>
      </c>
    </row>
    <row r="31" spans="1:19" ht="11.25" customHeight="1">
      <c r="A31" s="47" t="s">
        <v>203</v>
      </c>
      <c r="B31" s="36">
        <v>18</v>
      </c>
      <c r="C31" s="23">
        <v>231</v>
      </c>
      <c r="D31" s="35" t="s">
        <v>41</v>
      </c>
      <c r="E31" s="4"/>
      <c r="F31" s="4"/>
      <c r="G31" s="4"/>
      <c r="H31" s="4"/>
      <c r="I31" s="33" t="s">
        <v>33</v>
      </c>
      <c r="L31" s="39">
        <v>102.8</v>
      </c>
      <c r="M31" s="39">
        <v>99.8</v>
      </c>
      <c r="N31" s="39">
        <v>102.7</v>
      </c>
      <c r="O31" s="39">
        <v>100.7</v>
      </c>
      <c r="P31" s="19">
        <f t="shared" si="0"/>
        <v>406</v>
      </c>
      <c r="Q31" s="36" t="s">
        <v>153</v>
      </c>
    </row>
    <row r="32" spans="1:19" s="3" customFormat="1" ht="11.25" customHeight="1">
      <c r="A32" s="43"/>
      <c r="B32" s="36">
        <v>4</v>
      </c>
      <c r="C32" s="23">
        <v>197</v>
      </c>
      <c r="D32" s="35" t="s">
        <v>49</v>
      </c>
      <c r="E32" s="4"/>
      <c r="F32" s="4"/>
      <c r="G32" s="4"/>
      <c r="H32" s="4"/>
      <c r="I32" s="33" t="s">
        <v>59</v>
      </c>
      <c r="J32" s="36"/>
      <c r="K32" s="36"/>
      <c r="L32" s="36">
        <v>99.5</v>
      </c>
      <c r="M32" s="36">
        <v>101.1</v>
      </c>
      <c r="N32" s="36">
        <v>101.9</v>
      </c>
      <c r="O32" s="36">
        <v>102.7</v>
      </c>
      <c r="P32" s="4">
        <f t="shared" si="0"/>
        <v>405.2</v>
      </c>
      <c r="Q32" s="36" t="s">
        <v>177</v>
      </c>
    </row>
    <row r="33" spans="1:18" s="3" customFormat="1" ht="11.25" customHeight="1">
      <c r="A33" s="47" t="s">
        <v>203</v>
      </c>
      <c r="B33" s="36">
        <v>11</v>
      </c>
      <c r="C33" s="23">
        <v>236</v>
      </c>
      <c r="D33" s="35" t="s">
        <v>111</v>
      </c>
      <c r="E33" s="24"/>
      <c r="F33" s="24"/>
      <c r="G33" s="24"/>
      <c r="H33" s="24"/>
      <c r="I33" s="33" t="s">
        <v>60</v>
      </c>
      <c r="L33" s="18">
        <v>99.1</v>
      </c>
      <c r="M33" s="18">
        <v>102.2</v>
      </c>
      <c r="N33" s="18">
        <v>101</v>
      </c>
      <c r="O33" s="18">
        <v>102.5</v>
      </c>
      <c r="P33" s="4">
        <f t="shared" si="0"/>
        <v>404.8</v>
      </c>
      <c r="Q33" s="36" t="s">
        <v>148</v>
      </c>
      <c r="R33" s="4"/>
    </row>
    <row r="34" spans="1:18" s="3" customFormat="1" ht="11.25" customHeight="1">
      <c r="A34" s="43"/>
      <c r="B34" s="36">
        <v>13</v>
      </c>
      <c r="C34" s="23">
        <v>234</v>
      </c>
      <c r="D34" s="35" t="s">
        <v>109</v>
      </c>
      <c r="E34" s="24"/>
      <c r="F34" s="24"/>
      <c r="G34" s="24"/>
      <c r="H34" s="24"/>
      <c r="I34" s="33" t="s">
        <v>60</v>
      </c>
      <c r="J34"/>
      <c r="K34" s="38"/>
      <c r="L34" s="38">
        <v>102.1</v>
      </c>
      <c r="M34" s="38">
        <v>99.4</v>
      </c>
      <c r="N34" s="38">
        <v>102.5</v>
      </c>
      <c r="O34" s="38">
        <v>99.9</v>
      </c>
      <c r="P34" s="4">
        <f t="shared" si="0"/>
        <v>403.9</v>
      </c>
      <c r="Q34" s="38" t="s">
        <v>158</v>
      </c>
    </row>
    <row r="35" spans="1:18" ht="11.25" customHeight="1">
      <c r="A35" s="47" t="s">
        <v>203</v>
      </c>
      <c r="B35" s="36">
        <v>8</v>
      </c>
      <c r="C35" s="23">
        <v>235</v>
      </c>
      <c r="D35" s="35" t="s">
        <v>110</v>
      </c>
      <c r="E35" s="24"/>
      <c r="F35" s="24"/>
      <c r="G35" s="24"/>
      <c r="H35" s="24"/>
      <c r="I35" s="33" t="s">
        <v>60</v>
      </c>
      <c r="J35" s="36"/>
      <c r="K35" s="36"/>
      <c r="L35" s="19">
        <v>99.1</v>
      </c>
      <c r="M35" s="19">
        <v>102.1</v>
      </c>
      <c r="N35" s="19">
        <v>101</v>
      </c>
      <c r="O35" s="19">
        <v>101.5</v>
      </c>
      <c r="P35" s="4">
        <f t="shared" si="0"/>
        <v>403.7</v>
      </c>
      <c r="Q35" s="4" t="s">
        <v>152</v>
      </c>
    </row>
    <row r="36" spans="1:18" s="3" customFormat="1" ht="11.25" customHeight="1">
      <c r="A36" s="43"/>
      <c r="B36" s="36">
        <v>7</v>
      </c>
      <c r="C36" s="23">
        <v>281</v>
      </c>
      <c r="D36" s="35" t="s">
        <v>55</v>
      </c>
      <c r="E36" s="24"/>
      <c r="F36" s="24"/>
      <c r="G36" s="24"/>
      <c r="H36" s="24"/>
      <c r="I36" s="33" t="s">
        <v>62</v>
      </c>
      <c r="J36" s="18"/>
      <c r="K36" s="18"/>
      <c r="L36" s="18">
        <v>100.6</v>
      </c>
      <c r="M36" s="18">
        <v>102.6</v>
      </c>
      <c r="N36" s="18">
        <v>104.3</v>
      </c>
      <c r="O36" s="18">
        <v>96</v>
      </c>
      <c r="P36" s="4">
        <f t="shared" si="0"/>
        <v>403.5</v>
      </c>
      <c r="Q36" s="36" t="s">
        <v>162</v>
      </c>
      <c r="R36" s="4"/>
    </row>
    <row r="37" spans="1:18" s="3" customFormat="1" ht="11.25" customHeight="1">
      <c r="A37" s="47" t="s">
        <v>203</v>
      </c>
      <c r="B37" s="36">
        <v>14</v>
      </c>
      <c r="C37" s="23">
        <v>112</v>
      </c>
      <c r="D37" s="35" t="s">
        <v>51</v>
      </c>
      <c r="E37" s="24"/>
      <c r="F37" s="24"/>
      <c r="G37" s="24"/>
      <c r="H37" s="24"/>
      <c r="I37" s="33" t="s">
        <v>61</v>
      </c>
      <c r="J37" s="36"/>
      <c r="K37" s="36"/>
      <c r="L37" s="36">
        <v>101.2</v>
      </c>
      <c r="M37" s="36">
        <v>100.1</v>
      </c>
      <c r="N37" s="36">
        <v>100.2</v>
      </c>
      <c r="O37" s="36">
        <v>101.4</v>
      </c>
      <c r="P37" s="4">
        <f t="shared" si="0"/>
        <v>402.9</v>
      </c>
      <c r="Q37" s="36" t="s">
        <v>173</v>
      </c>
    </row>
    <row r="38" spans="1:18" s="3" customFormat="1" ht="11.25" customHeight="1">
      <c r="A38" s="43"/>
      <c r="B38" s="36">
        <v>8</v>
      </c>
      <c r="C38" s="23">
        <v>296</v>
      </c>
      <c r="D38" s="35" t="s">
        <v>89</v>
      </c>
      <c r="E38" s="4"/>
      <c r="F38" s="4"/>
      <c r="G38" s="4"/>
      <c r="H38" s="4"/>
      <c r="I38" s="33" t="s">
        <v>21</v>
      </c>
      <c r="J38"/>
      <c r="K38" s="38"/>
      <c r="L38" s="38">
        <v>99.7</v>
      </c>
      <c r="M38" s="38">
        <v>100.5</v>
      </c>
      <c r="N38" s="38">
        <v>101</v>
      </c>
      <c r="O38" s="38">
        <v>101.6</v>
      </c>
      <c r="P38" s="4">
        <f t="shared" si="0"/>
        <v>402.79999999999995</v>
      </c>
      <c r="Q38" s="38" t="s">
        <v>162</v>
      </c>
    </row>
    <row r="39" spans="1:18" s="3" customFormat="1" ht="11.25" customHeight="1">
      <c r="A39" s="43"/>
      <c r="B39" s="36">
        <v>6</v>
      </c>
      <c r="C39" s="23">
        <v>122</v>
      </c>
      <c r="D39" s="35" t="s">
        <v>42</v>
      </c>
      <c r="E39" s="4"/>
      <c r="F39" s="4"/>
      <c r="G39" s="4"/>
      <c r="H39" s="4"/>
      <c r="I39" s="33" t="s">
        <v>59</v>
      </c>
      <c r="J39" s="36"/>
      <c r="K39" s="36"/>
      <c r="L39" s="18">
        <v>101.4</v>
      </c>
      <c r="M39" s="18">
        <v>97</v>
      </c>
      <c r="N39" s="18">
        <v>100</v>
      </c>
      <c r="O39" s="18">
        <v>102.8</v>
      </c>
      <c r="P39" s="4">
        <f t="shared" si="0"/>
        <v>401.2</v>
      </c>
      <c r="Q39" s="36" t="s">
        <v>155</v>
      </c>
    </row>
    <row r="40" spans="1:18" ht="11.25" customHeight="1">
      <c r="B40" s="36">
        <v>15</v>
      </c>
      <c r="C40" s="23">
        <v>283</v>
      </c>
      <c r="D40" s="35" t="s">
        <v>102</v>
      </c>
      <c r="E40" s="24"/>
      <c r="F40" s="24"/>
      <c r="G40" s="24"/>
      <c r="H40" s="24"/>
      <c r="I40" s="33" t="s">
        <v>62</v>
      </c>
      <c r="K40" s="38"/>
      <c r="L40" s="38">
        <v>99.5</v>
      </c>
      <c r="M40" s="38">
        <v>98.9</v>
      </c>
      <c r="N40" s="38">
        <v>101.4</v>
      </c>
      <c r="O40" s="38">
        <v>101.2</v>
      </c>
      <c r="P40" s="4">
        <f t="shared" si="0"/>
        <v>401</v>
      </c>
      <c r="Q40" s="38" t="s">
        <v>167</v>
      </c>
    </row>
    <row r="41" spans="1:18" s="3" customFormat="1" ht="11.25" customHeight="1">
      <c r="A41" s="43"/>
      <c r="B41" s="36">
        <v>7</v>
      </c>
      <c r="C41" s="23">
        <v>123</v>
      </c>
      <c r="D41" s="35" t="s">
        <v>43</v>
      </c>
      <c r="E41" s="4"/>
      <c r="F41" s="4"/>
      <c r="G41" s="4"/>
      <c r="H41" s="4"/>
      <c r="I41" s="33" t="s">
        <v>59</v>
      </c>
      <c r="J41" s="4"/>
      <c r="K41" s="4"/>
      <c r="L41" s="4">
        <v>101.3</v>
      </c>
      <c r="M41" s="4">
        <v>102.3</v>
      </c>
      <c r="N41" s="4">
        <v>98.5</v>
      </c>
      <c r="O41" s="4">
        <v>98.8</v>
      </c>
      <c r="P41" s="4">
        <f t="shared" si="0"/>
        <v>400.90000000000003</v>
      </c>
      <c r="Q41" s="4" t="s">
        <v>169</v>
      </c>
    </row>
    <row r="42" spans="1:18" s="3" customFormat="1" ht="11.25" customHeight="1">
      <c r="A42" s="43"/>
      <c r="B42" s="36">
        <v>9</v>
      </c>
      <c r="C42" s="23">
        <v>124</v>
      </c>
      <c r="D42" s="35" t="s">
        <v>44</v>
      </c>
      <c r="E42" s="4"/>
      <c r="F42" s="4"/>
      <c r="G42" s="4"/>
      <c r="H42" s="4"/>
      <c r="I42" s="33" t="s">
        <v>59</v>
      </c>
      <c r="J42"/>
      <c r="K42" s="38"/>
      <c r="L42" s="38">
        <v>99.6</v>
      </c>
      <c r="M42" s="38">
        <v>101.1</v>
      </c>
      <c r="N42" s="38">
        <v>100.8</v>
      </c>
      <c r="O42" s="38">
        <v>98.6</v>
      </c>
      <c r="P42" s="4">
        <f t="shared" si="0"/>
        <v>400.1</v>
      </c>
      <c r="Q42" s="38" t="s">
        <v>175</v>
      </c>
    </row>
    <row r="43" spans="1:18" s="3" customFormat="1" ht="11.25" customHeight="1">
      <c r="A43" s="43"/>
      <c r="B43" s="36">
        <v>9</v>
      </c>
      <c r="C43" s="23">
        <v>290</v>
      </c>
      <c r="D43" s="35" t="s">
        <v>86</v>
      </c>
      <c r="E43" s="4"/>
      <c r="F43" s="4"/>
      <c r="G43" s="4"/>
      <c r="H43" s="4"/>
      <c r="I43" s="33" t="s">
        <v>21</v>
      </c>
      <c r="J43" s="18"/>
      <c r="K43" s="18"/>
      <c r="L43" s="18">
        <v>98.6</v>
      </c>
      <c r="M43" s="18">
        <v>102.3</v>
      </c>
      <c r="N43" s="18">
        <v>100</v>
      </c>
      <c r="O43" s="18">
        <v>99</v>
      </c>
      <c r="P43" s="4">
        <f t="shared" si="0"/>
        <v>399.9</v>
      </c>
      <c r="Q43" s="36" t="s">
        <v>167</v>
      </c>
    </row>
    <row r="44" spans="1:18" s="3" customFormat="1" ht="11.25" customHeight="1">
      <c r="A44" s="47" t="s">
        <v>203</v>
      </c>
      <c r="B44" s="36">
        <v>5</v>
      </c>
      <c r="C44" s="23">
        <v>307</v>
      </c>
      <c r="D44" s="24" t="s">
        <v>105</v>
      </c>
      <c r="E44" s="24"/>
      <c r="F44" s="24"/>
      <c r="G44" s="24"/>
      <c r="H44" s="24"/>
      <c r="I44" s="23" t="s">
        <v>116</v>
      </c>
      <c r="J44" s="36"/>
      <c r="K44" s="36"/>
      <c r="L44" s="18">
        <v>98.5</v>
      </c>
      <c r="M44" s="18">
        <v>100.1</v>
      </c>
      <c r="N44" s="18">
        <v>100.5</v>
      </c>
      <c r="O44" s="18">
        <v>100.3</v>
      </c>
      <c r="P44" s="4">
        <f t="shared" si="0"/>
        <v>399.40000000000003</v>
      </c>
      <c r="Q44" s="36" t="s">
        <v>151</v>
      </c>
    </row>
    <row r="45" spans="1:18" s="3" customFormat="1" ht="11.25" customHeight="1">
      <c r="A45" s="43"/>
      <c r="B45" s="36">
        <v>4</v>
      </c>
      <c r="C45" s="23">
        <v>295</v>
      </c>
      <c r="D45" s="35" t="s">
        <v>88</v>
      </c>
      <c r="E45" s="4"/>
      <c r="F45" s="4"/>
      <c r="G45" s="4"/>
      <c r="H45" s="4"/>
      <c r="I45" s="33" t="s">
        <v>21</v>
      </c>
      <c r="J45" s="18"/>
      <c r="K45" s="18"/>
      <c r="L45" s="18">
        <v>100.6</v>
      </c>
      <c r="M45" s="18">
        <v>93.8</v>
      </c>
      <c r="N45" s="18">
        <v>101.1</v>
      </c>
      <c r="O45" s="18">
        <v>103.5</v>
      </c>
      <c r="P45" s="4">
        <f t="shared" si="0"/>
        <v>399</v>
      </c>
      <c r="Q45" s="36" t="s">
        <v>167</v>
      </c>
    </row>
    <row r="46" spans="1:18" ht="11.25" customHeight="1">
      <c r="B46" s="36">
        <v>17</v>
      </c>
      <c r="C46" s="23">
        <v>211</v>
      </c>
      <c r="D46" s="35" t="s">
        <v>46</v>
      </c>
      <c r="E46" s="24"/>
      <c r="F46" s="24"/>
      <c r="G46" s="24"/>
      <c r="H46" s="24"/>
      <c r="I46" s="23" t="s">
        <v>60</v>
      </c>
      <c r="J46" s="36"/>
      <c r="K46" s="36"/>
      <c r="L46" s="18">
        <v>100.8</v>
      </c>
      <c r="M46" s="18">
        <v>100.6</v>
      </c>
      <c r="N46" s="18">
        <v>101</v>
      </c>
      <c r="O46" s="18">
        <v>95.9</v>
      </c>
      <c r="P46" s="4">
        <f t="shared" si="0"/>
        <v>398.29999999999995</v>
      </c>
      <c r="Q46" s="36" t="s">
        <v>148</v>
      </c>
    </row>
    <row r="47" spans="1:18" s="3" customFormat="1" ht="11.25" customHeight="1">
      <c r="A47" s="43"/>
      <c r="B47" s="36">
        <v>12</v>
      </c>
      <c r="C47" s="23">
        <v>198</v>
      </c>
      <c r="D47" s="35" t="s">
        <v>52</v>
      </c>
      <c r="E47" s="4"/>
      <c r="F47" s="4"/>
      <c r="G47" s="4"/>
      <c r="H47" s="4"/>
      <c r="I47" s="33" t="s">
        <v>59</v>
      </c>
      <c r="J47" s="18"/>
      <c r="K47" s="18"/>
      <c r="L47" s="19">
        <v>99.2</v>
      </c>
      <c r="M47" s="19">
        <v>98.9</v>
      </c>
      <c r="N47" s="19">
        <v>99.5</v>
      </c>
      <c r="O47" s="19">
        <v>100.1</v>
      </c>
      <c r="P47" s="4">
        <f t="shared" si="0"/>
        <v>397.70000000000005</v>
      </c>
      <c r="Q47" s="4" t="s">
        <v>158</v>
      </c>
      <c r="R47" s="4"/>
    </row>
    <row r="48" spans="1:18" ht="11.25" customHeight="1">
      <c r="B48" s="36">
        <v>15</v>
      </c>
      <c r="C48" s="23">
        <v>200</v>
      </c>
      <c r="D48" s="35" t="s">
        <v>48</v>
      </c>
      <c r="E48" s="4"/>
      <c r="F48" s="4"/>
      <c r="G48" s="4"/>
      <c r="H48" s="4"/>
      <c r="I48" s="33" t="s">
        <v>59</v>
      </c>
      <c r="J48" s="18"/>
      <c r="K48" s="18"/>
      <c r="L48" s="19">
        <v>97.4</v>
      </c>
      <c r="M48" s="19">
        <v>100.7</v>
      </c>
      <c r="N48" s="19">
        <v>98.3</v>
      </c>
      <c r="O48" s="19">
        <v>99.6</v>
      </c>
      <c r="P48" s="4">
        <f t="shared" si="0"/>
        <v>396</v>
      </c>
      <c r="Q48" s="4" t="s">
        <v>158</v>
      </c>
    </row>
    <row r="49" spans="1:18" s="3" customFormat="1" ht="11.25" customHeight="1">
      <c r="A49" s="43"/>
      <c r="B49" s="36">
        <v>7</v>
      </c>
      <c r="C49" s="23">
        <v>105</v>
      </c>
      <c r="D49" s="35" t="s">
        <v>87</v>
      </c>
      <c r="E49" s="4"/>
      <c r="F49" s="4"/>
      <c r="G49" s="4"/>
      <c r="H49" s="4"/>
      <c r="I49" s="33" t="s">
        <v>113</v>
      </c>
      <c r="J49" s="36"/>
      <c r="K49" s="36"/>
      <c r="L49" s="19">
        <v>99.4</v>
      </c>
      <c r="M49" s="19">
        <v>101.1</v>
      </c>
      <c r="N49" s="19">
        <v>95</v>
      </c>
      <c r="O49" s="19">
        <v>100.4</v>
      </c>
      <c r="P49" s="4">
        <f t="shared" si="0"/>
        <v>395.9</v>
      </c>
      <c r="Q49" s="4" t="s">
        <v>148</v>
      </c>
      <c r="R49" s="4"/>
    </row>
    <row r="50" spans="1:18" s="3" customFormat="1" ht="11.25" customHeight="1">
      <c r="A50" s="43"/>
      <c r="B50" s="36">
        <v>17</v>
      </c>
      <c r="C50" s="23">
        <v>166</v>
      </c>
      <c r="D50" s="35" t="s">
        <v>91</v>
      </c>
      <c r="E50" s="4"/>
      <c r="F50" s="4"/>
      <c r="G50" s="4"/>
      <c r="H50" s="4"/>
      <c r="I50" s="33" t="s">
        <v>114</v>
      </c>
      <c r="J50" s="37"/>
      <c r="K50" s="37"/>
      <c r="L50" s="39">
        <v>100.6</v>
      </c>
      <c r="M50" s="39">
        <v>98.5</v>
      </c>
      <c r="N50" s="39">
        <v>99.3</v>
      </c>
      <c r="O50" s="39">
        <v>97.2</v>
      </c>
      <c r="P50" s="4">
        <f t="shared" si="0"/>
        <v>395.59999999999997</v>
      </c>
      <c r="Q50" s="38" t="s">
        <v>168</v>
      </c>
      <c r="R50" s="4"/>
    </row>
    <row r="51" spans="1:18" ht="11.25" customHeight="1">
      <c r="B51" s="36">
        <v>3</v>
      </c>
      <c r="C51" s="23">
        <v>270</v>
      </c>
      <c r="D51" s="35" t="s">
        <v>56</v>
      </c>
      <c r="E51" s="4"/>
      <c r="F51" s="4"/>
      <c r="G51" s="4"/>
      <c r="H51" s="4"/>
      <c r="I51" s="33" t="s">
        <v>62</v>
      </c>
      <c r="K51" s="38"/>
      <c r="L51" s="38">
        <v>97.3</v>
      </c>
      <c r="M51" s="38">
        <v>99.9</v>
      </c>
      <c r="N51" s="38">
        <v>98</v>
      </c>
      <c r="O51" s="38">
        <v>99.9</v>
      </c>
      <c r="P51" s="4">
        <f t="shared" ref="P51:P68" si="1">SUM(L51:O51)</f>
        <v>395.1</v>
      </c>
      <c r="Q51" s="38" t="s">
        <v>159</v>
      </c>
    </row>
    <row r="52" spans="1:18" ht="11.25" customHeight="1">
      <c r="B52" s="36">
        <v>12</v>
      </c>
      <c r="C52" s="23">
        <v>269</v>
      </c>
      <c r="D52" s="35" t="s">
        <v>57</v>
      </c>
      <c r="E52" s="4"/>
      <c r="F52" s="4"/>
      <c r="G52" s="4"/>
      <c r="H52" s="4"/>
      <c r="I52" s="33" t="s">
        <v>62</v>
      </c>
      <c r="J52" s="36"/>
      <c r="K52" s="36"/>
      <c r="L52" s="18">
        <v>100</v>
      </c>
      <c r="M52" s="18">
        <v>96.8</v>
      </c>
      <c r="N52" s="18">
        <v>96.2</v>
      </c>
      <c r="O52" s="18">
        <v>100.8</v>
      </c>
      <c r="P52" s="4">
        <f t="shared" si="1"/>
        <v>393.8</v>
      </c>
      <c r="Q52" s="36" t="s">
        <v>148</v>
      </c>
    </row>
    <row r="53" spans="1:18" ht="11.25" customHeight="1">
      <c r="B53" s="36">
        <v>8</v>
      </c>
      <c r="C53" s="23">
        <v>199</v>
      </c>
      <c r="D53" s="35" t="s">
        <v>97</v>
      </c>
      <c r="E53" s="4"/>
      <c r="F53" s="4"/>
      <c r="G53" s="4"/>
      <c r="H53" s="4"/>
      <c r="I53" s="33" t="s">
        <v>59</v>
      </c>
      <c r="J53" s="18"/>
      <c r="K53" s="18"/>
      <c r="L53" s="18">
        <v>100.1</v>
      </c>
      <c r="M53" s="18">
        <v>100</v>
      </c>
      <c r="N53" s="18">
        <v>94.9</v>
      </c>
      <c r="O53" s="18">
        <v>97.6</v>
      </c>
      <c r="P53" s="4">
        <f t="shared" si="1"/>
        <v>392.6</v>
      </c>
      <c r="Q53" s="36" t="s">
        <v>159</v>
      </c>
    </row>
    <row r="54" spans="1:18" ht="11.25" customHeight="1">
      <c r="B54" s="36">
        <v>3</v>
      </c>
      <c r="C54" s="23">
        <v>125</v>
      </c>
      <c r="D54" s="35" t="s">
        <v>95</v>
      </c>
      <c r="E54" s="24"/>
      <c r="F54" s="24"/>
      <c r="G54" s="24"/>
      <c r="H54" s="24"/>
      <c r="I54" s="33" t="s">
        <v>59</v>
      </c>
      <c r="J54" s="18"/>
      <c r="K54" s="18"/>
      <c r="L54" s="18">
        <v>98.1</v>
      </c>
      <c r="M54" s="18">
        <v>96.3</v>
      </c>
      <c r="N54" s="18">
        <v>97.9</v>
      </c>
      <c r="O54" s="18">
        <v>99.9</v>
      </c>
      <c r="P54" s="4">
        <f t="shared" si="1"/>
        <v>392.19999999999993</v>
      </c>
      <c r="Q54" s="36" t="s">
        <v>165</v>
      </c>
    </row>
    <row r="55" spans="1:18" ht="11.25" customHeight="1">
      <c r="A55" s="66"/>
      <c r="B55" s="36">
        <v>14</v>
      </c>
      <c r="C55" s="23">
        <v>244</v>
      </c>
      <c r="D55" s="35" t="s">
        <v>98</v>
      </c>
      <c r="E55" s="4"/>
      <c r="F55" s="4"/>
      <c r="G55" s="4"/>
      <c r="H55" s="4"/>
      <c r="I55" s="33" t="s">
        <v>59</v>
      </c>
      <c r="J55" s="36"/>
      <c r="K55" s="36"/>
      <c r="L55" s="18">
        <v>96.8</v>
      </c>
      <c r="M55" s="18">
        <v>96</v>
      </c>
      <c r="N55" s="18">
        <v>100.4</v>
      </c>
      <c r="O55" s="18">
        <v>98.7</v>
      </c>
      <c r="P55" s="4">
        <f t="shared" si="1"/>
        <v>391.90000000000003</v>
      </c>
      <c r="Q55" s="36" t="s">
        <v>149</v>
      </c>
    </row>
    <row r="56" spans="1:18" s="36" customFormat="1" ht="11.25" customHeight="1">
      <c r="A56" s="43"/>
      <c r="B56" s="36">
        <v>12</v>
      </c>
      <c r="C56" s="23">
        <v>278</v>
      </c>
      <c r="D56" s="35" t="s">
        <v>58</v>
      </c>
      <c r="E56" s="24"/>
      <c r="F56" s="24"/>
      <c r="G56" s="24"/>
      <c r="H56" s="24"/>
      <c r="I56" s="33" t="s">
        <v>62</v>
      </c>
      <c r="J56"/>
      <c r="K56" s="38"/>
      <c r="L56" s="38">
        <v>97.5</v>
      </c>
      <c r="M56" s="38">
        <v>96.4</v>
      </c>
      <c r="N56" s="38">
        <v>101.4</v>
      </c>
      <c r="O56" s="38">
        <v>94.2</v>
      </c>
      <c r="P56" s="4">
        <f t="shared" si="1"/>
        <v>389.5</v>
      </c>
      <c r="Q56" s="38" t="s">
        <v>159</v>
      </c>
    </row>
    <row r="57" spans="1:18" ht="11.25" customHeight="1">
      <c r="B57" s="36">
        <v>11</v>
      </c>
      <c r="C57" s="23">
        <v>268</v>
      </c>
      <c r="D57" s="35" t="s">
        <v>101</v>
      </c>
      <c r="E57" s="4"/>
      <c r="F57" s="4"/>
      <c r="G57" s="4"/>
      <c r="H57" s="4"/>
      <c r="I57" s="33" t="s">
        <v>62</v>
      </c>
      <c r="J57" s="18"/>
      <c r="K57" s="18"/>
      <c r="L57" s="18">
        <v>94.7</v>
      </c>
      <c r="M57" s="18">
        <v>96.3</v>
      </c>
      <c r="N57" s="18">
        <v>99.3</v>
      </c>
      <c r="O57" s="18">
        <v>98.9</v>
      </c>
      <c r="P57" s="4">
        <f t="shared" si="1"/>
        <v>389.20000000000005</v>
      </c>
      <c r="Q57" s="36" t="s">
        <v>164</v>
      </c>
    </row>
    <row r="58" spans="1:18" s="3" customFormat="1" ht="11.25" customHeight="1">
      <c r="A58" s="43"/>
      <c r="B58" s="36">
        <v>10</v>
      </c>
      <c r="C58" s="23">
        <v>284</v>
      </c>
      <c r="D58" s="35" t="s">
        <v>103</v>
      </c>
      <c r="E58" s="24"/>
      <c r="F58" s="24"/>
      <c r="G58" s="24"/>
      <c r="H58" s="24"/>
      <c r="I58" s="33" t="s">
        <v>62</v>
      </c>
      <c r="J58" s="36"/>
      <c r="K58" s="36"/>
      <c r="L58" s="19">
        <v>96.1</v>
      </c>
      <c r="M58" s="19">
        <v>97.9</v>
      </c>
      <c r="N58" s="19">
        <v>96</v>
      </c>
      <c r="O58" s="19">
        <v>98.8</v>
      </c>
      <c r="P58" s="4">
        <f t="shared" si="1"/>
        <v>388.8</v>
      </c>
      <c r="Q58" s="36" t="s">
        <v>149</v>
      </c>
      <c r="R58" s="4"/>
    </row>
    <row r="59" spans="1:18" ht="11.25" customHeight="1">
      <c r="A59" s="66"/>
      <c r="B59" s="36">
        <v>17</v>
      </c>
      <c r="C59" s="23">
        <v>222</v>
      </c>
      <c r="D59" s="35" t="s">
        <v>144</v>
      </c>
      <c r="E59" s="24"/>
      <c r="F59" s="24"/>
      <c r="G59" s="24"/>
      <c r="H59" s="24"/>
      <c r="I59" s="23" t="s">
        <v>117</v>
      </c>
      <c r="J59" s="36"/>
      <c r="K59" s="36"/>
      <c r="L59" s="4">
        <v>98.1</v>
      </c>
      <c r="M59" s="4">
        <v>96.2</v>
      </c>
      <c r="N59" s="4">
        <v>96</v>
      </c>
      <c r="O59" s="4">
        <v>98.4</v>
      </c>
      <c r="P59" s="4">
        <f t="shared" si="1"/>
        <v>388.70000000000005</v>
      </c>
      <c r="Q59" s="4" t="s">
        <v>164</v>
      </c>
    </row>
    <row r="60" spans="1:18" ht="11.25" customHeight="1">
      <c r="B60" s="36">
        <v>16</v>
      </c>
      <c r="C60" s="23">
        <v>126</v>
      </c>
      <c r="D60" s="35" t="s">
        <v>96</v>
      </c>
      <c r="E60" s="4"/>
      <c r="F60" s="4"/>
      <c r="G60" s="4"/>
      <c r="H60" s="4"/>
      <c r="I60" s="33" t="s">
        <v>59</v>
      </c>
      <c r="J60" s="36"/>
      <c r="K60" s="36"/>
      <c r="L60" s="19">
        <v>95.4</v>
      </c>
      <c r="M60" s="19">
        <v>97.4</v>
      </c>
      <c r="N60" s="19">
        <v>97</v>
      </c>
      <c r="O60" s="19">
        <v>97.7</v>
      </c>
      <c r="P60" s="4">
        <f t="shared" si="1"/>
        <v>387.5</v>
      </c>
      <c r="Q60" s="4" t="s">
        <v>150</v>
      </c>
    </row>
    <row r="61" spans="1:18" ht="11.25" customHeight="1">
      <c r="A61" s="53"/>
      <c r="B61" s="4">
        <v>18</v>
      </c>
      <c r="C61" s="23">
        <v>312</v>
      </c>
      <c r="D61" s="24" t="s">
        <v>143</v>
      </c>
      <c r="E61" s="4"/>
      <c r="F61" s="4"/>
      <c r="G61" s="4"/>
      <c r="H61" s="4"/>
      <c r="I61" s="33" t="s">
        <v>61</v>
      </c>
      <c r="J61" s="37"/>
      <c r="K61" s="37"/>
      <c r="L61" s="39">
        <v>94</v>
      </c>
      <c r="M61" s="39">
        <v>97.9</v>
      </c>
      <c r="N61" s="39">
        <v>97.5</v>
      </c>
      <c r="O61" s="39">
        <v>97.3</v>
      </c>
      <c r="P61" s="4">
        <f t="shared" si="1"/>
        <v>386.7</v>
      </c>
      <c r="Q61" s="38" t="s">
        <v>159</v>
      </c>
    </row>
    <row r="62" spans="1:18" ht="11.25" customHeight="1">
      <c r="A62" s="53"/>
      <c r="B62" s="36">
        <v>6</v>
      </c>
      <c r="C62" s="23">
        <v>205</v>
      </c>
      <c r="D62" s="35" t="s">
        <v>99</v>
      </c>
      <c r="E62" s="4"/>
      <c r="F62" s="4"/>
      <c r="G62" s="4"/>
      <c r="H62" s="4"/>
      <c r="I62" s="33" t="s">
        <v>115</v>
      </c>
      <c r="J62" s="37"/>
      <c r="K62" s="37"/>
      <c r="L62" s="39">
        <v>95.7</v>
      </c>
      <c r="M62" s="39">
        <v>98.2</v>
      </c>
      <c r="N62" s="39">
        <v>92.5</v>
      </c>
      <c r="O62" s="39">
        <v>98.7</v>
      </c>
      <c r="P62" s="4">
        <f t="shared" si="1"/>
        <v>385.09999999999997</v>
      </c>
      <c r="Q62" s="38" t="s">
        <v>166</v>
      </c>
    </row>
    <row r="63" spans="1:18" ht="11.25" customHeight="1">
      <c r="A63" s="53"/>
      <c r="B63" s="36">
        <v>2</v>
      </c>
      <c r="C63" s="23">
        <v>223</v>
      </c>
      <c r="D63" s="35" t="s">
        <v>108</v>
      </c>
      <c r="E63" s="24"/>
      <c r="F63" s="24"/>
      <c r="G63" s="24"/>
      <c r="H63" s="24"/>
      <c r="I63" s="33" t="s">
        <v>117</v>
      </c>
      <c r="J63" s="18"/>
      <c r="K63" s="18"/>
      <c r="L63" s="19">
        <v>95.8</v>
      </c>
      <c r="M63" s="19">
        <v>96.8</v>
      </c>
      <c r="N63" s="19">
        <v>95.9</v>
      </c>
      <c r="O63" s="19">
        <v>94.4</v>
      </c>
      <c r="P63" s="4">
        <f t="shared" si="1"/>
        <v>382.9</v>
      </c>
      <c r="Q63" s="4" t="s">
        <v>163</v>
      </c>
    </row>
    <row r="64" spans="1:18" ht="11.25" customHeight="1">
      <c r="A64" s="53"/>
      <c r="B64" s="36">
        <v>3</v>
      </c>
      <c r="C64" s="23">
        <v>216</v>
      </c>
      <c r="D64" s="35" t="s">
        <v>107</v>
      </c>
      <c r="E64" s="24"/>
      <c r="F64" s="24"/>
      <c r="G64" s="24"/>
      <c r="H64" s="24"/>
      <c r="I64" s="23" t="s">
        <v>117</v>
      </c>
      <c r="J64" s="36"/>
      <c r="K64" s="36"/>
      <c r="L64" s="18">
        <v>93.7</v>
      </c>
      <c r="M64" s="18">
        <v>98.1</v>
      </c>
      <c r="N64" s="18">
        <v>93.8</v>
      </c>
      <c r="O64" s="18">
        <v>97.2</v>
      </c>
      <c r="P64" s="4">
        <f t="shared" si="1"/>
        <v>382.8</v>
      </c>
      <c r="Q64" s="36" t="s">
        <v>147</v>
      </c>
    </row>
    <row r="65" spans="1:18" ht="11.25" customHeight="1">
      <c r="A65" s="53"/>
      <c r="B65" s="36">
        <v>2</v>
      </c>
      <c r="C65" s="23">
        <v>215</v>
      </c>
      <c r="D65" s="35" t="s">
        <v>106</v>
      </c>
      <c r="E65" s="24"/>
      <c r="F65" s="24"/>
      <c r="G65" s="24"/>
      <c r="H65" s="24"/>
      <c r="I65" s="23" t="s">
        <v>117</v>
      </c>
      <c r="K65" s="38"/>
      <c r="L65" s="38">
        <v>91.1</v>
      </c>
      <c r="M65" s="38">
        <v>100.2</v>
      </c>
      <c r="N65" s="38">
        <v>92.7</v>
      </c>
      <c r="O65" s="38">
        <v>97.4</v>
      </c>
      <c r="P65" s="4">
        <f t="shared" si="1"/>
        <v>381.4</v>
      </c>
      <c r="Q65" s="38" t="s">
        <v>176</v>
      </c>
    </row>
    <row r="66" spans="1:18" s="3" customFormat="1" ht="11.25" customHeight="1">
      <c r="A66" s="53"/>
      <c r="B66" s="36">
        <v>13</v>
      </c>
      <c r="C66" s="23">
        <v>289</v>
      </c>
      <c r="D66" s="35" t="s">
        <v>112</v>
      </c>
      <c r="E66" s="24"/>
      <c r="F66" s="24"/>
      <c r="G66" s="24"/>
      <c r="H66" s="24"/>
      <c r="I66" s="33" t="s">
        <v>118</v>
      </c>
      <c r="J66" s="37"/>
      <c r="K66" s="37"/>
      <c r="L66" s="39">
        <v>95.8</v>
      </c>
      <c r="M66" s="39">
        <v>96.8</v>
      </c>
      <c r="N66" s="39">
        <v>94.6</v>
      </c>
      <c r="O66" s="39">
        <v>94</v>
      </c>
      <c r="P66" s="4">
        <f t="shared" si="1"/>
        <v>381.2</v>
      </c>
      <c r="Q66" s="38" t="s">
        <v>157</v>
      </c>
    </row>
    <row r="67" spans="1:18" ht="11.25" customHeight="1">
      <c r="A67" s="53"/>
      <c r="B67" s="36">
        <v>14</v>
      </c>
      <c r="C67" s="23">
        <v>232</v>
      </c>
      <c r="D67" s="35" t="s">
        <v>93</v>
      </c>
      <c r="E67" s="24"/>
      <c r="F67" s="24"/>
      <c r="G67" s="24"/>
      <c r="H67" s="24"/>
      <c r="I67" s="33" t="s">
        <v>33</v>
      </c>
      <c r="J67" s="19"/>
      <c r="K67" s="19"/>
      <c r="L67" s="19">
        <v>93.4</v>
      </c>
      <c r="M67" s="19">
        <v>97.4</v>
      </c>
      <c r="N67" s="19">
        <v>91.5</v>
      </c>
      <c r="O67" s="19">
        <v>97.8</v>
      </c>
      <c r="P67" s="4">
        <f t="shared" si="1"/>
        <v>380.1</v>
      </c>
      <c r="Q67" s="4" t="s">
        <v>163</v>
      </c>
    </row>
    <row r="68" spans="1:18" s="36" customFormat="1" ht="11.25" customHeight="1">
      <c r="A68" s="43"/>
      <c r="B68" s="36">
        <v>10</v>
      </c>
      <c r="C68" s="23">
        <v>208</v>
      </c>
      <c r="D68" s="35" t="s">
        <v>100</v>
      </c>
      <c r="E68" s="4"/>
      <c r="F68" s="4"/>
      <c r="G68" s="4"/>
      <c r="H68" s="4"/>
      <c r="I68" s="23" t="s">
        <v>115</v>
      </c>
      <c r="J68"/>
      <c r="K68" s="38"/>
      <c r="L68" s="38">
        <v>83.1</v>
      </c>
      <c r="M68" s="38">
        <v>84.6</v>
      </c>
      <c r="N68" s="38">
        <v>82.4</v>
      </c>
      <c r="O68" s="38">
        <v>74.599999999999994</v>
      </c>
      <c r="P68" s="4">
        <f t="shared" si="1"/>
        <v>324.7</v>
      </c>
      <c r="Q68" s="38" t="s">
        <v>170</v>
      </c>
      <c r="R68" s="4"/>
    </row>
    <row r="69" spans="1:18" ht="11.25" customHeight="1"/>
    <row r="70" spans="1:18" ht="11.25" customHeight="1">
      <c r="A70" s="51" t="s">
        <v>203</v>
      </c>
      <c r="B70" s="52" t="s">
        <v>204</v>
      </c>
      <c r="C70" s="52"/>
      <c r="D70" s="52"/>
    </row>
    <row r="71" spans="1:18" ht="11.25" customHeight="1"/>
    <row r="72" spans="1:18" ht="11.25" customHeight="1"/>
    <row r="73" spans="1:18" ht="11.25" customHeight="1"/>
    <row r="74" spans="1:18" ht="11.25" customHeight="1"/>
    <row r="75" spans="1:18" ht="11.25" customHeight="1"/>
    <row r="76" spans="1:18" ht="11.25" customHeight="1"/>
    <row r="77" spans="1:18" ht="11.25" customHeight="1"/>
    <row r="78" spans="1:18" ht="11.25" customHeight="1"/>
    <row r="79" spans="1:18" ht="11.25" customHeight="1"/>
    <row r="80" spans="1:18" ht="11.25" customHeight="1"/>
    <row r="81" ht="11.25" customHeight="1"/>
    <row r="82" ht="11.25" customHeight="1"/>
  </sheetData>
  <sortState ref="B19:Q68">
    <sortCondition descending="1" ref="P19:P68"/>
  </sortState>
  <mergeCells count="16">
    <mergeCell ref="B2:R2"/>
    <mergeCell ref="D17:H17"/>
    <mergeCell ref="D11:H11"/>
    <mergeCell ref="J11:K11"/>
    <mergeCell ref="L11:O11"/>
    <mergeCell ref="J13:K13"/>
    <mergeCell ref="L13:O13"/>
    <mergeCell ref="D13:H13"/>
    <mergeCell ref="D14:H14"/>
    <mergeCell ref="J14:K14"/>
    <mergeCell ref="L14:O14"/>
    <mergeCell ref="D15:H15"/>
    <mergeCell ref="J15:K15"/>
    <mergeCell ref="L15:O15"/>
    <mergeCell ref="O7:P7"/>
    <mergeCell ref="O8:P8"/>
  </mergeCells>
  <pageMargins left="0.25" right="0.25" top="0.75" bottom="0.75" header="0.3" footer="0.3"/>
  <pageSetup scale="84" orientation="portrait" verticalDpi="429496729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-0.499984740745262"/>
  </sheetPr>
  <dimension ref="A1:T69"/>
  <sheetViews>
    <sheetView zoomScale="90" zoomScaleNormal="90" zoomScalePageLayoutView="90" workbookViewId="0">
      <selection activeCell="X18" sqref="X18"/>
    </sheetView>
  </sheetViews>
  <sheetFormatPr baseColWidth="10" defaultRowHeight="14" x14ac:dyDescent="0"/>
  <cols>
    <col min="1" max="1" width="5.5" customWidth="1"/>
    <col min="2" max="2" width="5.6640625" customWidth="1"/>
    <col min="3" max="7" width="3.6640625" customWidth="1"/>
    <col min="8" max="8" width="6.6640625" customWidth="1"/>
    <col min="9" max="17" width="7.83203125" customWidth="1"/>
    <col min="18" max="18" width="6" customWidth="1"/>
    <col min="19" max="19" width="11" customWidth="1"/>
    <col min="20" max="20" width="4.5" customWidth="1"/>
  </cols>
  <sheetData>
    <row r="1" spans="1:20" s="3" customFormat="1" ht="10">
      <c r="R1" s="18"/>
    </row>
    <row r="2" spans="1:20" s="3" customFormat="1" ht="21">
      <c r="A2" s="58" t="s">
        <v>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20" s="3" customFormat="1" ht="12.75" customHeight="1">
      <c r="R3" s="18"/>
    </row>
    <row r="4" spans="1:20" s="3" customFormat="1" ht="12.75" customHeight="1">
      <c r="E4" s="6" t="s">
        <v>141</v>
      </c>
      <c r="I4" s="7"/>
      <c r="J4" s="7"/>
      <c r="R4" s="19"/>
    </row>
    <row r="5" spans="1:20" s="3" customFormat="1" ht="12.75" customHeight="1">
      <c r="E5" s="6" t="s">
        <v>10</v>
      </c>
      <c r="I5" s="7"/>
      <c r="J5" s="7"/>
      <c r="R5" s="18"/>
    </row>
    <row r="6" spans="1:20" s="3" customFormat="1" ht="12.75" customHeight="1">
      <c r="E6" s="6" t="s">
        <v>11</v>
      </c>
      <c r="I6" s="7"/>
      <c r="J6" s="7"/>
      <c r="P6" s="8"/>
      <c r="Q6" s="8"/>
      <c r="R6" s="18"/>
    </row>
    <row r="7" spans="1:20" s="3" customFormat="1" ht="12.75" customHeight="1">
      <c r="E7" s="6" t="s">
        <v>142</v>
      </c>
      <c r="I7" s="7"/>
      <c r="J7" s="7"/>
      <c r="O7" s="9"/>
      <c r="P7" s="9"/>
      <c r="R7" s="18"/>
    </row>
    <row r="8" spans="1:20" s="3" customFormat="1" ht="12.75" customHeight="1">
      <c r="E8" s="6" t="s">
        <v>19</v>
      </c>
      <c r="I8" s="7"/>
      <c r="J8" s="7"/>
      <c r="O8" s="9"/>
      <c r="P8" s="9"/>
      <c r="R8" s="18"/>
    </row>
    <row r="9" spans="1:20" s="3" customFormat="1" ht="12.75" customHeight="1">
      <c r="A9" s="10"/>
      <c r="B9" s="10"/>
      <c r="C9" s="12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20"/>
      <c r="S9" s="10"/>
      <c r="T9" s="10"/>
    </row>
    <row r="10" spans="1:20" s="3" customFormat="1" ht="12.75" customHeight="1">
      <c r="C10" s="5"/>
      <c r="R10" s="18"/>
    </row>
    <row r="11" spans="1:20" s="3" customFormat="1" ht="12.75" customHeight="1">
      <c r="E11" s="4"/>
      <c r="R11" s="18"/>
    </row>
    <row r="12" spans="1:20" s="3" customFormat="1" ht="12.75" customHeight="1">
      <c r="A12" s="2"/>
      <c r="B12" s="2"/>
      <c r="C12" s="2"/>
      <c r="D12" s="2"/>
      <c r="E12" s="2"/>
      <c r="F12" s="2"/>
      <c r="G12" s="2"/>
      <c r="H12" s="2"/>
      <c r="I12" s="62" t="s">
        <v>6</v>
      </c>
      <c r="J12" s="62"/>
      <c r="K12" s="62"/>
      <c r="L12" s="62"/>
      <c r="M12" s="62"/>
      <c r="N12" s="62"/>
      <c r="O12" s="62"/>
      <c r="P12" s="62"/>
      <c r="Q12" s="62"/>
      <c r="R12" s="18"/>
    </row>
    <row r="13" spans="1:20" s="1" customFormat="1" ht="26.25" customHeight="1">
      <c r="A13" s="15" t="s">
        <v>0</v>
      </c>
      <c r="B13" s="16" t="s">
        <v>4</v>
      </c>
      <c r="C13" s="63" t="s">
        <v>1</v>
      </c>
      <c r="D13" s="64"/>
      <c r="E13" s="64"/>
      <c r="F13" s="64"/>
      <c r="G13" s="65"/>
      <c r="H13" s="15" t="s">
        <v>5</v>
      </c>
      <c r="I13" s="16">
        <v>1</v>
      </c>
      <c r="J13" s="17">
        <v>2</v>
      </c>
      <c r="K13" s="16">
        <v>3</v>
      </c>
      <c r="L13" s="17">
        <v>4</v>
      </c>
      <c r="M13" s="16">
        <v>5</v>
      </c>
      <c r="N13" s="17">
        <v>6</v>
      </c>
      <c r="O13" s="16">
        <v>7</v>
      </c>
      <c r="P13" s="17">
        <v>8</v>
      </c>
      <c r="Q13" s="16">
        <v>9</v>
      </c>
      <c r="R13" s="21" t="s">
        <v>2</v>
      </c>
      <c r="S13" s="16" t="s">
        <v>9</v>
      </c>
      <c r="T13" s="17" t="s">
        <v>3</v>
      </c>
    </row>
    <row r="14" spans="1:20" s="3" customFormat="1" ht="10">
      <c r="I14" s="7"/>
      <c r="R14" s="18"/>
    </row>
    <row r="15" spans="1:20" s="36" customFormat="1" ht="11.25" customHeight="1">
      <c r="A15" s="36" t="s">
        <v>185</v>
      </c>
      <c r="B15" s="23">
        <v>303</v>
      </c>
      <c r="C15" s="24" t="s">
        <v>104</v>
      </c>
      <c r="D15" s="24"/>
      <c r="E15" s="24"/>
      <c r="F15" s="24"/>
      <c r="G15" s="24"/>
      <c r="H15" s="23" t="s">
        <v>116</v>
      </c>
      <c r="I15" s="14">
        <f t="shared" ref="I15" si="0">SUM(I16:I20)</f>
        <v>50.7</v>
      </c>
      <c r="J15" s="14">
        <f t="shared" ref="J15" si="1">SUM(I16:J20)</f>
        <v>102.5</v>
      </c>
      <c r="K15" s="14">
        <f t="shared" ref="K15" si="2">SUM(I16:K20)</f>
        <v>123.00000000000001</v>
      </c>
      <c r="L15" s="14">
        <f t="shared" ref="L15" si="3">SUM(I16:L20)</f>
        <v>143.90000000000003</v>
      </c>
      <c r="M15" s="14">
        <f t="shared" ref="M15" si="4">SUM(I16:M20)</f>
        <v>164.60000000000002</v>
      </c>
      <c r="N15" s="14">
        <f t="shared" ref="N15" si="5">SUM(I16:N20)</f>
        <v>185.70000000000002</v>
      </c>
      <c r="O15" s="14">
        <f t="shared" ref="O15" si="6">SUM(I16:O20)</f>
        <v>206.4</v>
      </c>
      <c r="P15" s="14">
        <f t="shared" ref="P15" si="7">SUM(I16:P20)</f>
        <v>227</v>
      </c>
      <c r="Q15" s="14">
        <f t="shared" ref="Q15" si="8">SUM(I16:Q20)</f>
        <v>246.5</v>
      </c>
      <c r="R15" s="22">
        <f t="shared" ref="R15" si="9">SUM(I16:Q20)</f>
        <v>246.5</v>
      </c>
      <c r="T15" s="7">
        <v>1</v>
      </c>
    </row>
    <row r="16" spans="1:20" s="36" customFormat="1" ht="11.25" customHeight="1">
      <c r="I16" s="13">
        <v>9.5</v>
      </c>
      <c r="J16" s="13">
        <v>10.7</v>
      </c>
      <c r="K16" s="13">
        <v>10</v>
      </c>
      <c r="L16" s="13">
        <v>10.4</v>
      </c>
      <c r="M16" s="13">
        <v>10.3</v>
      </c>
      <c r="N16" s="13">
        <v>10.4</v>
      </c>
      <c r="O16" s="13">
        <v>10</v>
      </c>
      <c r="P16" s="13">
        <v>10.5</v>
      </c>
      <c r="Q16" s="13">
        <v>9.6</v>
      </c>
      <c r="R16" s="18"/>
      <c r="T16" s="7"/>
    </row>
    <row r="17" spans="1:20" s="36" customFormat="1" ht="11.25" customHeight="1">
      <c r="I17" s="13">
        <v>10.6</v>
      </c>
      <c r="J17" s="13">
        <v>10.5</v>
      </c>
      <c r="K17" s="13">
        <v>10.5</v>
      </c>
      <c r="L17" s="13">
        <v>10.5</v>
      </c>
      <c r="M17" s="13">
        <v>10.4</v>
      </c>
      <c r="N17" s="13">
        <v>10.7</v>
      </c>
      <c r="O17" s="13">
        <v>10.7</v>
      </c>
      <c r="P17" s="13">
        <v>10.1</v>
      </c>
      <c r="Q17" s="13">
        <v>9.9</v>
      </c>
      <c r="R17" s="18"/>
      <c r="T17" s="7"/>
    </row>
    <row r="18" spans="1:20" s="36" customFormat="1" ht="11.25" customHeight="1">
      <c r="I18" s="13">
        <v>9.9</v>
      </c>
      <c r="J18" s="13">
        <v>10.4</v>
      </c>
      <c r="K18" s="40"/>
      <c r="L18" s="40"/>
      <c r="M18" s="40"/>
      <c r="N18" s="40"/>
      <c r="O18" s="40"/>
      <c r="P18" s="40"/>
      <c r="Q18" s="40"/>
      <c r="R18" s="18"/>
      <c r="T18" s="7"/>
    </row>
    <row r="19" spans="1:20" s="36" customFormat="1" ht="11.25" customHeight="1">
      <c r="I19" s="13">
        <v>9.9</v>
      </c>
      <c r="J19" s="13">
        <v>10.199999999999999</v>
      </c>
      <c r="K19" s="40"/>
      <c r="L19" s="40"/>
      <c r="M19" s="40"/>
      <c r="N19" s="40"/>
      <c r="O19" s="40"/>
      <c r="P19" s="40"/>
      <c r="Q19" s="40"/>
      <c r="R19" s="18"/>
      <c r="T19" s="7"/>
    </row>
    <row r="20" spans="1:20" ht="11.25" customHeight="1">
      <c r="I20" s="13">
        <v>10.8</v>
      </c>
      <c r="J20" s="13">
        <v>10</v>
      </c>
      <c r="K20" s="40"/>
      <c r="L20" s="40"/>
      <c r="M20" s="40"/>
      <c r="N20" s="40"/>
      <c r="O20" s="40"/>
      <c r="P20" s="40"/>
      <c r="Q20" s="40"/>
      <c r="R20" s="18"/>
      <c r="S20" s="36"/>
      <c r="T20" s="7"/>
    </row>
    <row r="21" spans="1:20" s="36" customFormat="1" ht="11.25" customHeight="1">
      <c r="I21" s="13"/>
      <c r="J21" s="13"/>
      <c r="K21" s="13"/>
      <c r="L21" s="13"/>
      <c r="M21" s="13"/>
      <c r="N21" s="13"/>
      <c r="O21" s="13"/>
      <c r="P21" s="13"/>
      <c r="Q21" s="13"/>
      <c r="R21" s="18"/>
    </row>
    <row r="22" spans="1:20" s="36" customFormat="1" ht="11.25" customHeight="1">
      <c r="A22" s="36" t="s">
        <v>183</v>
      </c>
      <c r="B22" s="23">
        <v>150</v>
      </c>
      <c r="C22" s="35" t="s">
        <v>47</v>
      </c>
      <c r="D22" s="4"/>
      <c r="E22" s="4"/>
      <c r="F22" s="4"/>
      <c r="G22" s="4"/>
      <c r="H22" s="33" t="s">
        <v>59</v>
      </c>
      <c r="I22" s="14">
        <f t="shared" ref="I22" si="10">SUM(I23:I27)</f>
        <v>52.4</v>
      </c>
      <c r="J22" s="14">
        <f t="shared" ref="J22" si="11">SUM(I23:J27)</f>
        <v>104.10000000000001</v>
      </c>
      <c r="K22" s="14">
        <f t="shared" ref="K22" si="12">SUM(I23:K27)</f>
        <v>124.7</v>
      </c>
      <c r="L22" s="14">
        <f t="shared" ref="L22" si="13">SUM(I23:L27)</f>
        <v>144.80000000000001</v>
      </c>
      <c r="M22" s="14">
        <f t="shared" ref="M22" si="14">SUM(I23:M27)</f>
        <v>165</v>
      </c>
      <c r="N22" s="14">
        <f t="shared" ref="N22" si="15">SUM(I23:N27)</f>
        <v>186</v>
      </c>
      <c r="O22" s="14">
        <f t="shared" ref="O22" si="16">SUM(I23:O27)</f>
        <v>204.6</v>
      </c>
      <c r="P22" s="14">
        <f t="shared" ref="P22" si="17">SUM(I23:P27)</f>
        <v>225.60000000000002</v>
      </c>
      <c r="Q22" s="14">
        <f t="shared" ref="Q22" si="18">SUM(I23:Q27)</f>
        <v>246.40000000000003</v>
      </c>
      <c r="R22" s="22">
        <f t="shared" ref="R22" si="19">SUM(I23:Q27)</f>
        <v>246.40000000000003</v>
      </c>
      <c r="T22" s="7">
        <v>2</v>
      </c>
    </row>
    <row r="23" spans="1:20" s="36" customFormat="1" ht="11.25" customHeight="1">
      <c r="I23" s="13">
        <v>10.6</v>
      </c>
      <c r="J23" s="13">
        <v>10.6</v>
      </c>
      <c r="K23" s="13">
        <v>10.4</v>
      </c>
      <c r="L23" s="13">
        <v>9.6</v>
      </c>
      <c r="M23" s="13">
        <v>10.6</v>
      </c>
      <c r="N23" s="13">
        <v>10.199999999999999</v>
      </c>
      <c r="O23" s="13">
        <v>8.9</v>
      </c>
      <c r="P23" s="13">
        <v>10.7</v>
      </c>
      <c r="Q23" s="13">
        <v>10</v>
      </c>
      <c r="R23" s="18"/>
      <c r="T23" s="7"/>
    </row>
    <row r="24" spans="1:20" s="36" customFormat="1" ht="11.25" customHeight="1">
      <c r="I24" s="13">
        <v>10.4</v>
      </c>
      <c r="J24" s="13">
        <v>10.1</v>
      </c>
      <c r="K24" s="13">
        <v>10.199999999999999</v>
      </c>
      <c r="L24" s="13">
        <v>10.5</v>
      </c>
      <c r="M24" s="13">
        <v>9.6</v>
      </c>
      <c r="N24" s="13">
        <v>10.8</v>
      </c>
      <c r="O24" s="13">
        <v>9.6999999999999993</v>
      </c>
      <c r="P24" s="13">
        <v>10.3</v>
      </c>
      <c r="Q24" s="13">
        <v>10.8</v>
      </c>
      <c r="R24" s="18"/>
      <c r="T24" s="7"/>
    </row>
    <row r="25" spans="1:20" s="36" customFormat="1" ht="11.25" customHeight="1">
      <c r="I25" s="13">
        <v>10.4</v>
      </c>
      <c r="J25" s="13">
        <v>10.3</v>
      </c>
      <c r="K25" s="40"/>
      <c r="L25" s="40"/>
      <c r="M25" s="40"/>
      <c r="N25" s="40"/>
      <c r="O25" s="40"/>
      <c r="P25" s="40"/>
      <c r="Q25" s="40"/>
      <c r="R25" s="18"/>
      <c r="T25" s="7"/>
    </row>
    <row r="26" spans="1:20" s="36" customFormat="1" ht="11.25" customHeight="1">
      <c r="I26" s="13">
        <v>10.1</v>
      </c>
      <c r="J26" s="13">
        <v>10.199999999999999</v>
      </c>
      <c r="K26" s="40"/>
      <c r="L26" s="40"/>
      <c r="M26" s="40"/>
      <c r="N26" s="40"/>
      <c r="O26" s="40"/>
      <c r="P26" s="40"/>
      <c r="Q26" s="40"/>
      <c r="R26" s="18"/>
      <c r="T26" s="7"/>
    </row>
    <row r="27" spans="1:20" ht="11.25" customHeight="1">
      <c r="I27" s="13">
        <v>10.9</v>
      </c>
      <c r="J27" s="13">
        <v>10.5</v>
      </c>
      <c r="K27" s="40"/>
      <c r="L27" s="40"/>
      <c r="M27" s="40"/>
      <c r="N27" s="40"/>
      <c r="O27" s="40"/>
      <c r="P27" s="40"/>
      <c r="Q27" s="40"/>
      <c r="R27" s="18"/>
      <c r="S27" s="36"/>
      <c r="T27" s="7"/>
    </row>
    <row r="28" spans="1:20" ht="11.25" customHeight="1"/>
    <row r="29" spans="1:20" s="36" customFormat="1" ht="11.25" customHeight="1">
      <c r="A29" s="36" t="s">
        <v>186</v>
      </c>
      <c r="B29" s="23">
        <v>121</v>
      </c>
      <c r="C29" s="35" t="s">
        <v>94</v>
      </c>
      <c r="D29" s="4"/>
      <c r="E29" s="4"/>
      <c r="F29" s="4"/>
      <c r="G29" s="4"/>
      <c r="H29" s="33" t="s">
        <v>59</v>
      </c>
      <c r="I29" s="14">
        <f t="shared" ref="I29" si="20">SUM(I30:I34)</f>
        <v>51.400000000000006</v>
      </c>
      <c r="J29" s="14">
        <f t="shared" ref="J29" si="21">SUM(I30:J34)</f>
        <v>103.6</v>
      </c>
      <c r="K29" s="14">
        <f t="shared" ref="K29" si="22">SUM(I30:K34)</f>
        <v>123.8</v>
      </c>
      <c r="L29" s="14">
        <f t="shared" ref="L29" si="23">SUM(I30:L34)</f>
        <v>144.6</v>
      </c>
      <c r="M29" s="14">
        <f t="shared" ref="M29" si="24">SUM(I30:M34)</f>
        <v>164.89999999999998</v>
      </c>
      <c r="N29" s="14">
        <f t="shared" ref="N29" si="25">SUM(I30:N34)</f>
        <v>185.49999999999997</v>
      </c>
      <c r="O29" s="14">
        <f t="shared" ref="O29" si="26">SUM(I30:O34)</f>
        <v>204.89999999999998</v>
      </c>
      <c r="P29" s="14">
        <f t="shared" ref="P29" si="27">SUM(I30:P34)</f>
        <v>225.5</v>
      </c>
      <c r="Q29" s="14">
        <f t="shared" ref="Q29" si="28">SUM(I30:Q34)</f>
        <v>225.5</v>
      </c>
      <c r="R29" s="22">
        <f t="shared" ref="R29" si="29">SUM(I30:Q34)</f>
        <v>225.5</v>
      </c>
      <c r="T29" s="7">
        <v>3</v>
      </c>
    </row>
    <row r="30" spans="1:20" s="36" customFormat="1" ht="11.25" customHeight="1">
      <c r="I30" s="13">
        <v>9.8000000000000007</v>
      </c>
      <c r="J30" s="13">
        <v>10.6</v>
      </c>
      <c r="K30" s="13">
        <v>10.9</v>
      </c>
      <c r="L30" s="13">
        <v>10.9</v>
      </c>
      <c r="M30" s="13">
        <v>10.3</v>
      </c>
      <c r="N30" s="13">
        <v>10.4</v>
      </c>
      <c r="O30" s="13">
        <v>9.6</v>
      </c>
      <c r="P30" s="13">
        <v>10.199999999999999</v>
      </c>
      <c r="Q30" s="13"/>
      <c r="R30" s="18"/>
      <c r="T30" s="7"/>
    </row>
    <row r="31" spans="1:20" s="36" customFormat="1" ht="11.25" customHeight="1">
      <c r="I31" s="13">
        <v>10.6</v>
      </c>
      <c r="J31" s="13">
        <v>10.3</v>
      </c>
      <c r="K31" s="13">
        <v>9.3000000000000007</v>
      </c>
      <c r="L31" s="13">
        <v>9.9</v>
      </c>
      <c r="M31" s="13">
        <v>10</v>
      </c>
      <c r="N31" s="13">
        <v>10.199999999999999</v>
      </c>
      <c r="O31" s="13">
        <v>9.8000000000000007</v>
      </c>
      <c r="P31" s="13">
        <v>10.4</v>
      </c>
      <c r="Q31" s="13"/>
      <c r="R31" s="18"/>
      <c r="T31" s="7"/>
    </row>
    <row r="32" spans="1:20" s="36" customFormat="1" ht="11.25" customHeight="1">
      <c r="I32" s="13">
        <v>10.3</v>
      </c>
      <c r="J32" s="13">
        <v>10.1</v>
      </c>
      <c r="K32" s="40"/>
      <c r="L32" s="40"/>
      <c r="M32" s="40"/>
      <c r="N32" s="40"/>
      <c r="O32" s="40"/>
      <c r="P32" s="40"/>
      <c r="Q32" s="40"/>
      <c r="R32" s="18"/>
      <c r="T32" s="7"/>
    </row>
    <row r="33" spans="1:20" s="36" customFormat="1" ht="11.25" customHeight="1">
      <c r="I33" s="13">
        <v>10.5</v>
      </c>
      <c r="J33" s="13">
        <v>10.7</v>
      </c>
      <c r="K33" s="40"/>
      <c r="L33" s="40"/>
      <c r="M33" s="40"/>
      <c r="N33" s="40"/>
      <c r="O33" s="40"/>
      <c r="P33" s="40"/>
      <c r="Q33" s="40"/>
      <c r="R33" s="18"/>
      <c r="T33" s="7"/>
    </row>
    <row r="34" spans="1:20" ht="11.25" customHeight="1">
      <c r="I34" s="13">
        <v>10.199999999999999</v>
      </c>
      <c r="J34" s="13">
        <v>10.5</v>
      </c>
      <c r="K34" s="40"/>
      <c r="L34" s="40"/>
      <c r="M34" s="40"/>
      <c r="N34" s="40"/>
      <c r="O34" s="40"/>
      <c r="P34" s="40"/>
      <c r="Q34" s="40"/>
      <c r="R34" s="18"/>
      <c r="S34" s="36"/>
      <c r="T34" s="7"/>
    </row>
    <row r="35" spans="1:20" s="36" customFormat="1" ht="11.25" customHeight="1">
      <c r="I35" s="13"/>
      <c r="J35" s="13"/>
      <c r="K35" s="13"/>
      <c r="L35" s="13"/>
      <c r="M35" s="13"/>
      <c r="N35" s="13"/>
      <c r="O35" s="13"/>
      <c r="P35" s="13"/>
      <c r="Q35" s="13"/>
      <c r="R35" s="18"/>
    </row>
    <row r="36" spans="1:20" s="36" customFormat="1" ht="11.25" customHeight="1">
      <c r="A36" s="36" t="s">
        <v>184</v>
      </c>
      <c r="B36" s="23">
        <v>271</v>
      </c>
      <c r="C36" s="35" t="s">
        <v>53</v>
      </c>
      <c r="D36" s="24"/>
      <c r="E36" s="24"/>
      <c r="F36" s="24"/>
      <c r="G36" s="24"/>
      <c r="H36" s="33" t="s">
        <v>62</v>
      </c>
      <c r="I36" s="14">
        <f t="shared" ref="I36" si="30">SUM(I37:I41)</f>
        <v>50.9</v>
      </c>
      <c r="J36" s="14">
        <f t="shared" ref="J36" si="31">SUM(I37:J41)</f>
        <v>102.4</v>
      </c>
      <c r="K36" s="14">
        <f t="shared" ref="K36" si="32">SUM(I37:K41)</f>
        <v>121.7</v>
      </c>
      <c r="L36" s="14">
        <f t="shared" ref="L36" si="33">SUM(I37:L41)</f>
        <v>142.29999999999998</v>
      </c>
      <c r="M36" s="14">
        <f t="shared" ref="M36" si="34">SUM(I37:M41)</f>
        <v>163.6</v>
      </c>
      <c r="N36" s="14">
        <f t="shared" ref="N36" si="35">SUM(I37:N41)</f>
        <v>182.79999999999998</v>
      </c>
      <c r="O36" s="14">
        <f t="shared" ref="O36" si="36">SUM(I37:O41)</f>
        <v>202.49999999999997</v>
      </c>
      <c r="P36" s="14">
        <f t="shared" ref="P36" si="37">SUM(I37:P41)</f>
        <v>202.49999999999997</v>
      </c>
      <c r="Q36" s="14">
        <f t="shared" ref="Q36" si="38">SUM(I37:Q41)</f>
        <v>202.49999999999997</v>
      </c>
      <c r="R36" s="22">
        <f t="shared" ref="R36" si="39">SUM(I37:Q41)</f>
        <v>202.49999999999997</v>
      </c>
      <c r="T36" s="7">
        <v>4</v>
      </c>
    </row>
    <row r="37" spans="1:20" s="36" customFormat="1" ht="11.25" customHeight="1">
      <c r="I37" s="13">
        <v>10.5</v>
      </c>
      <c r="J37" s="13">
        <v>10.7</v>
      </c>
      <c r="K37" s="13">
        <v>9.3000000000000007</v>
      </c>
      <c r="L37" s="13">
        <v>10.4</v>
      </c>
      <c r="M37" s="13">
        <v>10.6</v>
      </c>
      <c r="N37" s="13">
        <v>9.3000000000000007</v>
      </c>
      <c r="O37" s="13">
        <v>9.5</v>
      </c>
      <c r="P37" s="13"/>
      <c r="Q37" s="13"/>
      <c r="R37" s="18"/>
      <c r="T37" s="7"/>
    </row>
    <row r="38" spans="1:20" s="36" customFormat="1" ht="11.25" customHeight="1">
      <c r="I38" s="13">
        <v>10.199999999999999</v>
      </c>
      <c r="J38" s="13">
        <v>10.6</v>
      </c>
      <c r="K38" s="13">
        <v>10</v>
      </c>
      <c r="L38" s="13">
        <v>10.199999999999999</v>
      </c>
      <c r="M38" s="13">
        <v>10.7</v>
      </c>
      <c r="N38" s="13">
        <v>9.9</v>
      </c>
      <c r="O38" s="13">
        <v>10.199999999999999</v>
      </c>
      <c r="P38" s="13"/>
      <c r="Q38" s="13"/>
      <c r="R38" s="18"/>
      <c r="T38" s="7"/>
    </row>
    <row r="39" spans="1:20" s="36" customFormat="1" ht="11.25" customHeight="1">
      <c r="I39" s="13">
        <v>9.6999999999999993</v>
      </c>
      <c r="J39" s="13">
        <v>9.5</v>
      </c>
      <c r="K39" s="40"/>
      <c r="L39" s="40"/>
      <c r="M39" s="40"/>
      <c r="N39" s="40"/>
      <c r="O39" s="40"/>
      <c r="P39" s="40"/>
      <c r="Q39" s="40"/>
      <c r="R39" s="18"/>
      <c r="T39" s="7"/>
    </row>
    <row r="40" spans="1:20" s="36" customFormat="1" ht="11.25" customHeight="1">
      <c r="I40" s="13">
        <v>10.1</v>
      </c>
      <c r="J40" s="13">
        <v>10.5</v>
      </c>
      <c r="K40" s="40"/>
      <c r="L40" s="40"/>
      <c r="M40" s="40"/>
      <c r="N40" s="40"/>
      <c r="O40" s="40"/>
      <c r="P40" s="40"/>
      <c r="Q40" s="40"/>
      <c r="R40" s="18"/>
      <c r="T40" s="7"/>
    </row>
    <row r="41" spans="1:20" ht="11.25" customHeight="1">
      <c r="I41" s="13">
        <v>10.4</v>
      </c>
      <c r="J41" s="13">
        <v>10.199999999999999</v>
      </c>
      <c r="K41" s="40"/>
      <c r="L41" s="40"/>
      <c r="M41" s="40"/>
      <c r="N41" s="40"/>
      <c r="O41" s="40"/>
      <c r="P41" s="40"/>
      <c r="Q41" s="40"/>
      <c r="R41" s="18"/>
      <c r="S41" s="36"/>
      <c r="T41" s="7"/>
    </row>
    <row r="43" spans="1:20" s="36" customFormat="1" ht="11.25" customHeight="1">
      <c r="A43" s="36" t="s">
        <v>179</v>
      </c>
      <c r="B43" s="23">
        <v>225</v>
      </c>
      <c r="C43" s="35" t="s">
        <v>40</v>
      </c>
      <c r="D43" s="4"/>
      <c r="E43" s="4"/>
      <c r="F43" s="4"/>
      <c r="G43" s="4"/>
      <c r="H43" s="33" t="s">
        <v>33</v>
      </c>
      <c r="I43" s="14">
        <f t="shared" ref="I43" si="40">SUM(I44:I48)</f>
        <v>51.4</v>
      </c>
      <c r="J43" s="14">
        <f t="shared" ref="J43" si="41">SUM(I44:J48)</f>
        <v>103</v>
      </c>
      <c r="K43" s="14">
        <f t="shared" ref="K43" si="42">SUM(I44:K48)</f>
        <v>123.3</v>
      </c>
      <c r="L43" s="14">
        <f t="shared" ref="L43" si="43">SUM(I44:L48)</f>
        <v>142.5</v>
      </c>
      <c r="M43" s="14">
        <f t="shared" ref="M43" si="44">SUM(I44:M48)</f>
        <v>161.19999999999999</v>
      </c>
      <c r="N43" s="14">
        <f t="shared" ref="N43" si="45">SUM(I44:N48)</f>
        <v>180.5</v>
      </c>
      <c r="O43" s="14">
        <f t="shared" ref="O43" si="46">SUM(I44:O48)</f>
        <v>180.5</v>
      </c>
      <c r="P43" s="14">
        <f t="shared" ref="P43" si="47">SUM(I44:P48)</f>
        <v>180.5</v>
      </c>
      <c r="Q43" s="14">
        <f t="shared" ref="Q43" si="48">SUM(I44:Q48)</f>
        <v>180.5</v>
      </c>
      <c r="R43" s="22">
        <f t="shared" ref="R43" si="49">SUM(I44:Q48)</f>
        <v>180.5</v>
      </c>
      <c r="T43" s="7">
        <v>5</v>
      </c>
    </row>
    <row r="44" spans="1:20" s="36" customFormat="1" ht="11.25" customHeight="1">
      <c r="I44" s="13">
        <v>9.6999999999999993</v>
      </c>
      <c r="J44" s="13">
        <v>10.8</v>
      </c>
      <c r="K44" s="13">
        <v>10</v>
      </c>
      <c r="L44" s="13">
        <v>9.6999999999999993</v>
      </c>
      <c r="M44" s="13">
        <v>9.4</v>
      </c>
      <c r="N44" s="13">
        <v>10</v>
      </c>
      <c r="O44" s="13"/>
      <c r="P44" s="13"/>
      <c r="Q44" s="13"/>
      <c r="R44" s="18"/>
      <c r="T44" s="7"/>
    </row>
    <row r="45" spans="1:20" s="36" customFormat="1" ht="11.25" customHeight="1">
      <c r="I45" s="13">
        <v>10.5</v>
      </c>
      <c r="J45" s="13">
        <v>10.199999999999999</v>
      </c>
      <c r="K45" s="13">
        <v>10.3</v>
      </c>
      <c r="L45" s="13">
        <v>9.5</v>
      </c>
      <c r="M45" s="13">
        <v>9.3000000000000007</v>
      </c>
      <c r="N45" s="13">
        <v>9.3000000000000007</v>
      </c>
      <c r="O45" s="13"/>
      <c r="P45" s="13"/>
      <c r="Q45" s="13"/>
      <c r="R45" s="18"/>
      <c r="T45" s="7"/>
    </row>
    <row r="46" spans="1:20" s="36" customFormat="1" ht="11.25" customHeight="1">
      <c r="I46" s="13">
        <v>10.5</v>
      </c>
      <c r="J46" s="13">
        <v>10.5</v>
      </c>
      <c r="K46" s="40"/>
      <c r="L46" s="40"/>
      <c r="M46" s="40"/>
      <c r="N46" s="40"/>
      <c r="O46" s="40"/>
      <c r="P46" s="40"/>
      <c r="Q46" s="40"/>
      <c r="R46" s="18"/>
      <c r="T46" s="7"/>
    </row>
    <row r="47" spans="1:20" s="36" customFormat="1" ht="11.25" customHeight="1">
      <c r="I47" s="13">
        <v>10.3</v>
      </c>
      <c r="J47" s="13">
        <v>10</v>
      </c>
      <c r="K47" s="40"/>
      <c r="L47" s="40"/>
      <c r="M47" s="40"/>
      <c r="N47" s="40"/>
      <c r="O47" s="40"/>
      <c r="P47" s="40"/>
      <c r="Q47" s="40"/>
      <c r="R47" s="18"/>
      <c r="T47" s="7"/>
    </row>
    <row r="48" spans="1:20" ht="11.25" customHeight="1">
      <c r="I48" s="13">
        <v>10.4</v>
      </c>
      <c r="J48" s="13">
        <v>10.1</v>
      </c>
      <c r="K48" s="40"/>
      <c r="L48" s="40"/>
      <c r="M48" s="40"/>
      <c r="N48" s="40"/>
      <c r="O48" s="40"/>
      <c r="P48" s="40"/>
      <c r="Q48" s="40"/>
      <c r="R48" s="18"/>
      <c r="S48" s="36"/>
      <c r="T48" s="7"/>
    </row>
    <row r="50" spans="1:20" s="36" customFormat="1" ht="11.25" customHeight="1">
      <c r="A50" s="36" t="s">
        <v>181</v>
      </c>
      <c r="B50" s="23">
        <v>297</v>
      </c>
      <c r="C50" s="35" t="s">
        <v>90</v>
      </c>
      <c r="D50" s="4"/>
      <c r="E50" s="4"/>
      <c r="F50" s="4"/>
      <c r="G50" s="4"/>
      <c r="H50" s="33" t="s">
        <v>21</v>
      </c>
      <c r="I50" s="14">
        <f t="shared" ref="I50" si="50">SUM(I51:I55)</f>
        <v>51.7</v>
      </c>
      <c r="J50" s="14">
        <f t="shared" ref="J50" si="51">SUM(I51:J55)</f>
        <v>101.8</v>
      </c>
      <c r="K50" s="14">
        <f t="shared" ref="K50" si="52">SUM(I51:K55)</f>
        <v>122.2</v>
      </c>
      <c r="L50" s="14">
        <f t="shared" ref="L50" si="53">SUM(I51:L55)</f>
        <v>142.20000000000002</v>
      </c>
      <c r="M50" s="14">
        <f t="shared" ref="M50" si="54">SUM(I51:M55)</f>
        <v>160.80000000000001</v>
      </c>
      <c r="N50" s="14">
        <f t="shared" ref="N50" si="55">SUM(I51:N55)</f>
        <v>160.80000000000001</v>
      </c>
      <c r="O50" s="14">
        <f t="shared" ref="O50" si="56">SUM(I51:O55)</f>
        <v>160.80000000000001</v>
      </c>
      <c r="P50" s="14">
        <f t="shared" ref="P50" si="57">SUM(I51:P55)</f>
        <v>160.80000000000001</v>
      </c>
      <c r="Q50" s="14">
        <f t="shared" ref="Q50" si="58">SUM(I51:Q55)</f>
        <v>160.80000000000001</v>
      </c>
      <c r="R50" s="22">
        <f t="shared" ref="R50" si="59">SUM(I51:Q55)</f>
        <v>160.80000000000001</v>
      </c>
      <c r="T50" s="7">
        <v>6</v>
      </c>
    </row>
    <row r="51" spans="1:20" s="36" customFormat="1" ht="11.25" customHeight="1">
      <c r="I51" s="13">
        <v>10.3</v>
      </c>
      <c r="J51" s="13">
        <v>10.5</v>
      </c>
      <c r="K51" s="13">
        <v>10.199999999999999</v>
      </c>
      <c r="L51" s="13">
        <v>10.199999999999999</v>
      </c>
      <c r="M51" s="13">
        <v>9.8000000000000007</v>
      </c>
      <c r="N51" s="13"/>
      <c r="O51" s="13"/>
      <c r="P51" s="13"/>
      <c r="Q51" s="13"/>
      <c r="R51" s="18"/>
      <c r="T51" s="7"/>
    </row>
    <row r="52" spans="1:20" s="36" customFormat="1" ht="11.25" customHeight="1">
      <c r="I52" s="13">
        <v>10.4</v>
      </c>
      <c r="J52" s="13">
        <v>8.8000000000000007</v>
      </c>
      <c r="K52" s="13">
        <v>10.199999999999999</v>
      </c>
      <c r="L52" s="13">
        <v>9.8000000000000007</v>
      </c>
      <c r="M52" s="13">
        <v>8.8000000000000007</v>
      </c>
      <c r="N52" s="13"/>
      <c r="O52" s="13"/>
      <c r="P52" s="13"/>
      <c r="Q52" s="13"/>
      <c r="R52" s="18"/>
      <c r="T52" s="7"/>
    </row>
    <row r="53" spans="1:20" s="36" customFormat="1" ht="11.25" customHeight="1">
      <c r="I53" s="13">
        <v>10.6</v>
      </c>
      <c r="J53" s="13">
        <v>10.5</v>
      </c>
      <c r="K53" s="40"/>
      <c r="L53" s="40"/>
      <c r="M53" s="40"/>
      <c r="N53" s="40"/>
      <c r="O53" s="40"/>
      <c r="P53" s="40"/>
      <c r="Q53" s="40"/>
      <c r="R53" s="18"/>
      <c r="T53" s="7"/>
    </row>
    <row r="54" spans="1:20" s="36" customFormat="1" ht="11.25" customHeight="1">
      <c r="I54" s="13">
        <v>10.4</v>
      </c>
      <c r="J54" s="13">
        <v>10</v>
      </c>
      <c r="K54" s="40"/>
      <c r="L54" s="40"/>
      <c r="M54" s="40"/>
      <c r="N54" s="40"/>
      <c r="O54" s="40"/>
      <c r="P54" s="40"/>
      <c r="Q54" s="40"/>
      <c r="R54" s="18"/>
      <c r="T54" s="7"/>
    </row>
    <row r="55" spans="1:20" ht="11.25" customHeight="1">
      <c r="I55" s="13">
        <v>10</v>
      </c>
      <c r="J55" s="13">
        <v>10.3</v>
      </c>
      <c r="K55" s="40"/>
      <c r="L55" s="40"/>
      <c r="M55" s="40"/>
      <c r="N55" s="40"/>
      <c r="O55" s="40"/>
      <c r="P55" s="40"/>
      <c r="Q55" s="40"/>
      <c r="R55" s="18"/>
      <c r="S55" s="36"/>
      <c r="T55" s="7"/>
    </row>
    <row r="57" spans="1:20" s="36" customFormat="1" ht="11.25" customHeight="1">
      <c r="A57" s="36" t="s">
        <v>182</v>
      </c>
      <c r="B57" s="23">
        <v>226</v>
      </c>
      <c r="C57" s="35" t="s">
        <v>92</v>
      </c>
      <c r="D57" s="4"/>
      <c r="E57" s="4"/>
      <c r="F57" s="4"/>
      <c r="G57" s="4"/>
      <c r="H57" s="33" t="s">
        <v>33</v>
      </c>
      <c r="I57" s="14">
        <f t="shared" ref="I57" si="60">SUM(I58:I62)</f>
        <v>49.29999999999999</v>
      </c>
      <c r="J57" s="14">
        <f t="shared" ref="J57" si="61">SUM(I58:J62)</f>
        <v>99.9</v>
      </c>
      <c r="K57" s="14">
        <f t="shared" ref="K57" si="62">SUM(I58:K62)</f>
        <v>120.60000000000001</v>
      </c>
      <c r="L57" s="14">
        <f t="shared" ref="L57" si="63">SUM(I58:L62)</f>
        <v>140.69999999999999</v>
      </c>
      <c r="M57" s="14">
        <f t="shared" ref="M57" si="64">SUM(I58:M62)</f>
        <v>140.69999999999999</v>
      </c>
      <c r="N57" s="14">
        <f t="shared" ref="N57" si="65">SUM(I58:N62)</f>
        <v>140.69999999999999</v>
      </c>
      <c r="O57" s="14">
        <f t="shared" ref="O57" si="66">SUM(I58:O62)</f>
        <v>140.69999999999999</v>
      </c>
      <c r="P57" s="14">
        <f t="shared" ref="P57" si="67">SUM(I58:P62)</f>
        <v>140.69999999999999</v>
      </c>
      <c r="Q57" s="14">
        <f t="shared" ref="Q57" si="68">SUM(I58:Q62)</f>
        <v>140.69999999999999</v>
      </c>
      <c r="R57" s="22">
        <f t="shared" ref="R57" si="69">SUM(I58:Q62)</f>
        <v>140.69999999999999</v>
      </c>
      <c r="T57" s="7">
        <v>7</v>
      </c>
    </row>
    <row r="58" spans="1:20" s="36" customFormat="1" ht="11.25" customHeight="1">
      <c r="I58" s="13">
        <v>10.1</v>
      </c>
      <c r="J58" s="13">
        <v>10.4</v>
      </c>
      <c r="K58" s="13">
        <v>10.7</v>
      </c>
      <c r="L58" s="13">
        <v>10.5</v>
      </c>
      <c r="M58" s="13"/>
      <c r="N58" s="13"/>
      <c r="O58" s="13"/>
      <c r="P58" s="13"/>
      <c r="Q58" s="13"/>
      <c r="R58" s="18"/>
      <c r="T58" s="7"/>
    </row>
    <row r="59" spans="1:20" s="36" customFormat="1" ht="11.25" customHeight="1">
      <c r="I59" s="13">
        <v>10.199999999999999</v>
      </c>
      <c r="J59" s="13">
        <v>9.8000000000000007</v>
      </c>
      <c r="K59" s="13">
        <v>10</v>
      </c>
      <c r="L59" s="13">
        <v>9.6</v>
      </c>
      <c r="M59" s="13"/>
      <c r="N59" s="13"/>
      <c r="O59" s="13"/>
      <c r="P59" s="13"/>
      <c r="Q59" s="13"/>
      <c r="R59" s="18"/>
      <c r="T59" s="7"/>
    </row>
    <row r="60" spans="1:20" s="36" customFormat="1" ht="11.25" customHeight="1">
      <c r="I60" s="13">
        <v>9.9</v>
      </c>
      <c r="J60" s="13">
        <v>10.1</v>
      </c>
      <c r="K60" s="40"/>
      <c r="L60" s="40"/>
      <c r="M60" s="40"/>
      <c r="N60" s="40"/>
      <c r="O60" s="40"/>
      <c r="P60" s="40"/>
      <c r="Q60" s="40"/>
      <c r="R60" s="18"/>
      <c r="T60" s="7"/>
    </row>
    <row r="61" spans="1:20" s="36" customFormat="1" ht="11.25" customHeight="1">
      <c r="I61" s="13">
        <v>9.1999999999999993</v>
      </c>
      <c r="J61" s="13">
        <v>10.199999999999999</v>
      </c>
      <c r="K61" s="40"/>
      <c r="L61" s="40"/>
      <c r="M61" s="40"/>
      <c r="N61" s="40"/>
      <c r="O61" s="40"/>
      <c r="P61" s="40"/>
      <c r="Q61" s="40"/>
      <c r="R61" s="18"/>
      <c r="T61" s="7"/>
    </row>
    <row r="62" spans="1:20" ht="11.25" customHeight="1">
      <c r="I62" s="13">
        <v>9.9</v>
      </c>
      <c r="J62" s="13">
        <v>10.1</v>
      </c>
      <c r="K62" s="40"/>
      <c r="L62" s="40"/>
      <c r="M62" s="40"/>
      <c r="N62" s="40"/>
      <c r="O62" s="40"/>
      <c r="P62" s="40"/>
      <c r="Q62" s="40"/>
      <c r="R62" s="18"/>
      <c r="S62" s="36"/>
      <c r="T62" s="7"/>
    </row>
    <row r="64" spans="1:20" s="36" customFormat="1" ht="11.25" customHeight="1">
      <c r="A64" s="36" t="s">
        <v>180</v>
      </c>
      <c r="B64" s="23">
        <v>294</v>
      </c>
      <c r="C64" s="35" t="s">
        <v>32</v>
      </c>
      <c r="D64" s="4"/>
      <c r="E64" s="4"/>
      <c r="F64" s="4"/>
      <c r="G64" s="4"/>
      <c r="H64" s="33" t="s">
        <v>33</v>
      </c>
      <c r="I64" s="14">
        <f t="shared" ref="I64" si="70">SUM(I65:I69)</f>
        <v>49.500000000000007</v>
      </c>
      <c r="J64" s="14">
        <f t="shared" ref="J64" si="71">SUM(I65:J69)</f>
        <v>100.2</v>
      </c>
      <c r="K64" s="14">
        <f t="shared" ref="K64" si="72">SUM(I65:K69)</f>
        <v>120.39999999999999</v>
      </c>
      <c r="L64" s="14">
        <f t="shared" ref="L64" si="73">SUM(I65:L69)</f>
        <v>120.39999999999999</v>
      </c>
      <c r="M64" s="14">
        <f t="shared" ref="M64" si="74">SUM(I65:M69)</f>
        <v>120.39999999999999</v>
      </c>
      <c r="N64" s="14">
        <f t="shared" ref="N64" si="75">SUM(I65:N69)</f>
        <v>120.39999999999999</v>
      </c>
      <c r="O64" s="14">
        <f t="shared" ref="O64" si="76">SUM(I65:O69)</f>
        <v>120.39999999999999</v>
      </c>
      <c r="P64" s="14">
        <f t="shared" ref="P64" si="77">SUM(I65:P69)</f>
        <v>120.39999999999999</v>
      </c>
      <c r="Q64" s="14">
        <f t="shared" ref="Q64" si="78">SUM(I65:Q69)</f>
        <v>120.39999999999999</v>
      </c>
      <c r="R64" s="22">
        <f t="shared" ref="R64" si="79">SUM(I65:Q69)</f>
        <v>120.39999999999999</v>
      </c>
      <c r="T64" s="7">
        <v>8</v>
      </c>
    </row>
    <row r="65" spans="1:20" s="36" customFormat="1" ht="11.25" customHeight="1">
      <c r="B65" s="23"/>
      <c r="C65" s="35"/>
      <c r="D65" s="4"/>
      <c r="E65" s="4"/>
      <c r="F65" s="4"/>
      <c r="G65" s="4"/>
      <c r="H65" s="33"/>
      <c r="I65" s="13">
        <v>10.7</v>
      </c>
      <c r="J65" s="13">
        <v>10</v>
      </c>
      <c r="K65" s="13">
        <v>10.199999999999999</v>
      </c>
      <c r="L65" s="13"/>
      <c r="M65" s="13"/>
      <c r="N65" s="13"/>
      <c r="O65" s="13"/>
      <c r="P65" s="13"/>
      <c r="Q65" s="13"/>
      <c r="R65" s="18"/>
      <c r="T65" s="7"/>
    </row>
    <row r="66" spans="1:20" s="36" customFormat="1" ht="11.25" customHeight="1">
      <c r="B66" s="23"/>
      <c r="C66" s="35"/>
      <c r="D66" s="4"/>
      <c r="E66" s="4"/>
      <c r="F66" s="4"/>
      <c r="G66" s="4"/>
      <c r="H66" s="33"/>
      <c r="I66" s="13">
        <v>9.4</v>
      </c>
      <c r="J66" s="13">
        <v>10.5</v>
      </c>
      <c r="K66" s="13">
        <v>10</v>
      </c>
      <c r="L66" s="13"/>
      <c r="M66" s="13"/>
      <c r="N66" s="13"/>
      <c r="O66" s="13"/>
      <c r="P66" s="13"/>
      <c r="Q66" s="13"/>
      <c r="R66" s="18"/>
      <c r="T66" s="7"/>
    </row>
    <row r="67" spans="1:20" s="36" customFormat="1" ht="11.25" customHeight="1">
      <c r="B67" s="23"/>
      <c r="C67" s="24"/>
      <c r="D67" s="24"/>
      <c r="E67" s="24"/>
      <c r="F67" s="24"/>
      <c r="G67" s="24"/>
      <c r="H67" s="23"/>
      <c r="I67" s="13">
        <v>9.3000000000000007</v>
      </c>
      <c r="J67" s="13">
        <v>9.8000000000000007</v>
      </c>
      <c r="K67" s="40"/>
      <c r="L67" s="40"/>
      <c r="M67" s="40"/>
      <c r="N67" s="40"/>
      <c r="O67" s="40"/>
      <c r="P67" s="40"/>
      <c r="Q67" s="40"/>
      <c r="R67" s="18"/>
      <c r="T67" s="7"/>
    </row>
    <row r="68" spans="1:20" s="36" customFormat="1" ht="11.25" customHeight="1">
      <c r="B68" s="23"/>
      <c r="C68" s="35"/>
      <c r="D68" s="4"/>
      <c r="E68" s="4"/>
      <c r="F68" s="4"/>
      <c r="G68" s="4"/>
      <c r="H68" s="33"/>
      <c r="I68" s="13">
        <v>10</v>
      </c>
      <c r="J68" s="13">
        <v>10.199999999999999</v>
      </c>
      <c r="K68" s="40"/>
      <c r="L68" s="40"/>
      <c r="M68" s="40"/>
      <c r="N68" s="40"/>
      <c r="O68" s="40"/>
      <c r="P68" s="40"/>
      <c r="Q68" s="40"/>
      <c r="R68" s="18"/>
      <c r="T68" s="7"/>
    </row>
    <row r="69" spans="1:20" ht="11.25" customHeight="1">
      <c r="A69" s="36"/>
      <c r="B69" s="23"/>
      <c r="C69" s="35"/>
      <c r="D69" s="4"/>
      <c r="E69" s="4"/>
      <c r="F69" s="4"/>
      <c r="G69" s="4"/>
      <c r="H69" s="33"/>
      <c r="I69" s="13">
        <v>10.1</v>
      </c>
      <c r="J69" s="13">
        <v>10.199999999999999</v>
      </c>
      <c r="K69" s="40"/>
      <c r="L69" s="40"/>
      <c r="M69" s="40"/>
      <c r="N69" s="40"/>
      <c r="O69" s="40"/>
      <c r="P69" s="40"/>
      <c r="Q69" s="40"/>
      <c r="R69" s="18"/>
      <c r="S69" s="36"/>
      <c r="T69" s="7"/>
    </row>
  </sheetData>
  <mergeCells count="3">
    <mergeCell ref="A2:S2"/>
    <mergeCell ref="I12:Q12"/>
    <mergeCell ref="C13:G13"/>
  </mergeCells>
  <pageMargins left="0.25" right="0.25" top="0.75" bottom="0.75" header="0.3" footer="0.3"/>
  <pageSetup scale="79" orientation="portrait" verticalDpi="429496729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RA VAR</vt:lpstr>
      <vt:lpstr>RA VAR FINAL</vt:lpstr>
      <vt:lpstr>RA FEM</vt:lpstr>
      <vt:lpstr>RA FEM 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</dc:creator>
  <cp:lastModifiedBy>Luis A. Silva rodriguez</cp:lastModifiedBy>
  <cp:lastPrinted>2017-02-26T20:32:50Z</cp:lastPrinted>
  <dcterms:created xsi:type="dcterms:W3CDTF">2013-04-26T18:33:46Z</dcterms:created>
  <dcterms:modified xsi:type="dcterms:W3CDTF">2017-03-22T02:11:45Z</dcterms:modified>
</cp:coreProperties>
</file>