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120" windowWidth="12000" windowHeight="5505"/>
  </bookViews>
  <sheets>
    <sheet name="RT VAR" sheetId="15" r:id="rId1"/>
    <sheet name="RT VAR (FINAL)" sheetId="21" r:id="rId2"/>
    <sheet name="RT FEM" sheetId="12" r:id="rId3"/>
  </sheets>
  <definedNames>
    <definedName name="_xlnm.Print_Area" localSheetId="1">'RT VAR (FINAL)'!$A$1:$T$64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9" i="12" l="1"/>
  <c r="R44" i="21" l="1"/>
  <c r="Q44" i="21"/>
  <c r="P44" i="21"/>
  <c r="O44" i="21"/>
  <c r="N44" i="21"/>
  <c r="M44" i="21"/>
  <c r="L44" i="21"/>
  <c r="K44" i="21"/>
  <c r="J44" i="21"/>
  <c r="I44" i="21"/>
  <c r="R30" i="21"/>
  <c r="Q30" i="21"/>
  <c r="P30" i="21"/>
  <c r="O30" i="21"/>
  <c r="N30" i="21"/>
  <c r="M30" i="21"/>
  <c r="L30" i="21"/>
  <c r="K30" i="21"/>
  <c r="J30" i="21"/>
  <c r="I30" i="21"/>
  <c r="R23" i="21"/>
  <c r="Q23" i="21"/>
  <c r="P23" i="21"/>
  <c r="O23" i="21"/>
  <c r="N23" i="21"/>
  <c r="M23" i="21"/>
  <c r="L23" i="21"/>
  <c r="K23" i="21"/>
  <c r="J23" i="21"/>
  <c r="I23" i="21"/>
  <c r="R37" i="21"/>
  <c r="Q37" i="21"/>
  <c r="P37" i="21"/>
  <c r="O37" i="21"/>
  <c r="N37" i="21"/>
  <c r="M37" i="21"/>
  <c r="L37" i="21"/>
  <c r="K37" i="21"/>
  <c r="J37" i="21"/>
  <c r="I37" i="21"/>
  <c r="R51" i="21"/>
  <c r="Q51" i="21"/>
  <c r="P51" i="21"/>
  <c r="O51" i="21"/>
  <c r="N51" i="21"/>
  <c r="M51" i="21"/>
  <c r="L51" i="21"/>
  <c r="K51" i="21"/>
  <c r="J51" i="21"/>
  <c r="I51" i="21"/>
  <c r="Q58" i="21"/>
  <c r="P58" i="21"/>
  <c r="O58" i="21"/>
  <c r="N58" i="21"/>
  <c r="M58" i="21"/>
  <c r="L58" i="21"/>
  <c r="K58" i="21"/>
  <c r="J58" i="21"/>
  <c r="I58" i="21"/>
  <c r="M16" i="21"/>
  <c r="R16" i="21"/>
  <c r="Q16" i="21"/>
  <c r="P16" i="21"/>
  <c r="O16" i="21"/>
  <c r="N16" i="21"/>
  <c r="L16" i="21"/>
  <c r="K16" i="21"/>
  <c r="J16" i="21"/>
  <c r="I16" i="21"/>
  <c r="O25" i="12" l="1"/>
  <c r="O23" i="15"/>
  <c r="O24" i="12"/>
  <c r="O22" i="12"/>
  <c r="O20" i="12"/>
  <c r="O25" i="15"/>
  <c r="O22" i="15"/>
  <c r="O19" i="15"/>
  <c r="O26" i="12"/>
  <c r="O23" i="12"/>
  <c r="O18" i="12"/>
  <c r="O21" i="12"/>
  <c r="O21" i="15"/>
  <c r="O20" i="15"/>
  <c r="O24" i="15"/>
  <c r="O27" i="12"/>
</calcChain>
</file>

<file path=xl/sharedStrings.xml><?xml version="1.0" encoding="utf-8"?>
<sst xmlns="http://schemas.openxmlformats.org/spreadsheetml/2006/main" count="152" uniqueCount="84">
  <si>
    <t>No. Puesto</t>
  </si>
  <si>
    <t>Nombre</t>
  </si>
  <si>
    <t>Total</t>
  </si>
  <si>
    <t>Lugar</t>
  </si>
  <si>
    <t xml:space="preserve">No. Tirador </t>
  </si>
  <si>
    <t>Estado</t>
  </si>
  <si>
    <t>Series</t>
  </si>
  <si>
    <t>No. X</t>
  </si>
  <si>
    <t>FEDERACION MEXICANA DE TIRO Y CAZA, A.C.</t>
  </si>
  <si>
    <t>Observaciones</t>
  </si>
  <si>
    <t xml:space="preserve">RIFLE / PISTOLA </t>
  </si>
  <si>
    <t>GUADALAJARA, JAL.</t>
  </si>
  <si>
    <t>50m RIFLE TENDIDO VARONIL</t>
  </si>
  <si>
    <t>50m RIFLE TENDIDO VARONIL (FINAL)</t>
  </si>
  <si>
    <t>50m RIFLE TENDIDO FEMENIL</t>
  </si>
  <si>
    <t>RN</t>
  </si>
  <si>
    <t>WR</t>
  </si>
  <si>
    <t>OR</t>
  </si>
  <si>
    <t>OG Rio (BRA)</t>
  </si>
  <si>
    <t>AR</t>
  </si>
  <si>
    <t>USA</t>
  </si>
  <si>
    <t>MORALES, Luis</t>
  </si>
  <si>
    <t>GTO</t>
  </si>
  <si>
    <t>EMMONS, Matthew</t>
  </si>
  <si>
    <t>WC Changwon (KOR)</t>
  </si>
  <si>
    <t>KAMENSKIY, Sergey</t>
  </si>
  <si>
    <t>RUS</t>
  </si>
  <si>
    <t>ECH Maribor (SLO)</t>
  </si>
  <si>
    <t>PALAFOX, Andrea</t>
  </si>
  <si>
    <t>GAUSS, Beate</t>
  </si>
  <si>
    <t>GER</t>
  </si>
  <si>
    <t>WCH Granada (ESP)</t>
  </si>
  <si>
    <t>KEMPLEY, Reya</t>
  </si>
  <si>
    <t>MANRIQUE, Alfonso</t>
  </si>
  <si>
    <t>LEAL, Nancy</t>
  </si>
  <si>
    <t>JAL</t>
  </si>
  <si>
    <t>NL</t>
  </si>
  <si>
    <t>QUEZADA, Carlos</t>
  </si>
  <si>
    <t>SANCHEZ, Jose</t>
  </si>
  <si>
    <t>08:45 hrs.</t>
  </si>
  <si>
    <t>COAH</t>
  </si>
  <si>
    <t>PEÑA, Rosa</t>
  </si>
  <si>
    <t>VELARCA, Camila</t>
  </si>
  <si>
    <t>BORGO, Lia</t>
  </si>
  <si>
    <t>QRO</t>
  </si>
  <si>
    <t>MANRIQUE, Anaid</t>
  </si>
  <si>
    <t>AVILA, Karla</t>
  </si>
  <si>
    <t>VALDEZ, Jose</t>
  </si>
  <si>
    <t>MARTINEZ, Enrique</t>
  </si>
  <si>
    <t>RIVERA, Carla</t>
  </si>
  <si>
    <t>TAMPS</t>
  </si>
  <si>
    <t>1ra SELECTIVA NACIONAL FEBRERO 2017.</t>
  </si>
  <si>
    <t>23 AL 26 DE FEBRERO 2017</t>
  </si>
  <si>
    <t>GARCIA,Adrian</t>
  </si>
  <si>
    <t>CHAVARRIA, Daniela</t>
  </si>
  <si>
    <t>6x</t>
  </si>
  <si>
    <t>40x</t>
  </si>
  <si>
    <t>28x</t>
  </si>
  <si>
    <t>19x</t>
  </si>
  <si>
    <t>23x</t>
  </si>
  <si>
    <t>12x</t>
  </si>
  <si>
    <t>32x</t>
  </si>
  <si>
    <t>NRN</t>
  </si>
  <si>
    <t>G</t>
  </si>
  <si>
    <t>A</t>
  </si>
  <si>
    <t>B</t>
  </si>
  <si>
    <t>C</t>
  </si>
  <si>
    <t>D</t>
  </si>
  <si>
    <t>E</t>
  </si>
  <si>
    <t>F</t>
  </si>
  <si>
    <t>DNS</t>
  </si>
  <si>
    <t>BARBA, Erendira</t>
  </si>
  <si>
    <t>11X</t>
  </si>
  <si>
    <t>12X</t>
  </si>
  <si>
    <t>28X</t>
  </si>
  <si>
    <t>13X</t>
  </si>
  <si>
    <t>30X</t>
  </si>
  <si>
    <t>18X</t>
  </si>
  <si>
    <t>20x</t>
  </si>
  <si>
    <t>22x</t>
  </si>
  <si>
    <t>8x</t>
  </si>
  <si>
    <t>MARTINEZ, Alexis</t>
  </si>
  <si>
    <t>CAT Guadalajara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</si>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</sst>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;[Red]0.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8"/>
      <name val="Arial"/>
      <family val="2"/>
    </font>
    <font>
      <sz val="7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dashed">
        <color theme="0" tint="-0.499984740745262"/>
      </bottom>
      <diagonal/>
    </border>
    <border>
      <left style="thin">
        <color theme="0" tint="-0.499984740745262"/>
      </left>
      <right style="dash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ashed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8" fillId="0" borderId="0" xfId="0" applyFont="1"/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0" xfId="0" applyFont="1"/>
    <xf numFmtId="165" fontId="9" fillId="0" borderId="0" xfId="0" applyNumberFormat="1" applyFont="1" applyAlignment="1">
      <alignment horizontal="center"/>
    </xf>
    <xf numFmtId="164" fontId="1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165" fontId="1" fillId="0" borderId="0" xfId="0" applyNumberFormat="1" applyFont="1" applyAlignment="1">
      <alignment horizont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299666</xdr:colOff>
      <xdr:row>3</xdr:row>
      <xdr:rowOff>9525</xdr:rowOff>
    </xdr:from>
    <xdr:to>
      <xdr:col>2</xdr:col>
      <xdr:colOff>368327</xdr:colOff>
      <xdr:row>7</xdr:row>
      <xdr:rowOff>147916</xdr:rowOff>
    </xdr:to>
    <xdr:pic>
      <xdr:nvPicPr>
        <xdr:cNvPr id="2" name="il_fi" descr="http://profile.ak.fbcdn.net/hprofile-ak-snc4/27456_100000096715664_2795_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666" y="609600"/>
          <a:ext cx="685065" cy="786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3</xdr:row>
      <xdr:rowOff>9525</xdr:rowOff>
    </xdr:from>
    <xdr:to>
      <xdr:col>3</xdr:col>
      <xdr:colOff>152399</xdr:colOff>
      <xdr:row>7</xdr:row>
      <xdr:rowOff>152401</xdr:rowOff>
    </xdr:to>
    <xdr:pic>
      <xdr:nvPicPr>
        <xdr:cNvPr id="2" name="il_fi" descr="http://profile.ak.fbcdn.net/hprofile-ak-snc4/27456_100000096715664_2795_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4" y="609600"/>
          <a:ext cx="695325" cy="790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299666</xdr:colOff>
      <xdr:row>3</xdr:row>
      <xdr:rowOff>9525</xdr:rowOff>
    </xdr:from>
    <xdr:to>
      <xdr:col>3</xdr:col>
      <xdr:colOff>137006</xdr:colOff>
      <xdr:row>7</xdr:row>
      <xdr:rowOff>147916</xdr:rowOff>
    </xdr:to>
    <xdr:pic>
      <xdr:nvPicPr>
        <xdr:cNvPr id="2" name="il_fi" descr="http://profile.ak.fbcdn.net/hprofile-ak-snc4/27456_100000096715664_2795_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516" y="609600"/>
          <a:ext cx="685065" cy="786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-0.499984740745262"/>
  </sheetPr>
  <dimension ref="A1:R58"/>
  <sheetViews>
    <sheetView tabSelected="1" topLeftCell="B16" zoomScale="140" zoomScaleNormal="140" zoomScalePageLayoutView="150" workbookViewId="0">
      <selection activeCell="H31" sqref="H31"/>
    </sheetView>
  </sheetViews>
  <sheetFormatPr baseColWidth="10" defaultRowHeight="15" x14ac:dyDescent="0.25"/>
  <cols>
    <col min="1" max="1" width="6.42578125" customWidth="1"/>
    <col min="2" max="2" width="2.85546875" customWidth="1"/>
    <col min="3" max="3" width="6.28515625" customWidth="1"/>
    <col min="4" max="6" width="4.7109375" customWidth="1"/>
    <col min="7" max="7" width="5.140625" customWidth="1"/>
    <col min="8" max="8" width="7.42578125" customWidth="1"/>
    <col min="9" max="14" width="5.140625" customWidth="1"/>
    <col min="15" max="15" width="8" customWidth="1"/>
    <col min="16" max="16" width="6.140625" customWidth="1"/>
    <col min="17" max="17" width="5.42578125" customWidth="1"/>
    <col min="18" max="18" width="4.85546875" hidden="1" customWidth="1"/>
    <col min="19" max="21" width="4.28515625" customWidth="1"/>
  </cols>
  <sheetData>
    <row r="1" spans="1:18" s="3" customFormat="1" ht="11.25" x14ac:dyDescent="0.25"/>
    <row r="2" spans="1:18" s="3" customFormat="1" ht="23.25" x14ac:dyDescent="0.25">
      <c r="A2" s="46" t="s">
        <v>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8" s="3" customFormat="1" ht="12.75" customHeight="1" x14ac:dyDescent="0.25"/>
    <row r="4" spans="1:18" s="3" customFormat="1" ht="12.75" customHeight="1" x14ac:dyDescent="0.25">
      <c r="E4" s="6" t="s">
        <v>51</v>
      </c>
      <c r="H4" s="7"/>
      <c r="I4" s="7"/>
      <c r="R4" s="4"/>
    </row>
    <row r="5" spans="1:18" s="3" customFormat="1" ht="12.75" customHeight="1" x14ac:dyDescent="0.25">
      <c r="E5" s="6" t="s">
        <v>10</v>
      </c>
      <c r="H5" s="7"/>
      <c r="I5" s="7"/>
    </row>
    <row r="6" spans="1:18" s="3" customFormat="1" ht="12.75" customHeight="1" x14ac:dyDescent="0.25">
      <c r="E6" s="6" t="s">
        <v>11</v>
      </c>
      <c r="H6" s="7"/>
      <c r="I6" s="7"/>
      <c r="O6" s="8"/>
      <c r="P6" s="8"/>
      <c r="Q6" s="8"/>
    </row>
    <row r="7" spans="1:18" s="3" customFormat="1" ht="12.75" customHeight="1" x14ac:dyDescent="0.25">
      <c r="E7" s="6" t="s">
        <v>52</v>
      </c>
      <c r="H7" s="7"/>
      <c r="I7" s="7"/>
      <c r="N7" s="9"/>
      <c r="O7" s="51">
        <v>42791</v>
      </c>
      <c r="P7" s="51"/>
    </row>
    <row r="8" spans="1:18" s="3" customFormat="1" ht="12.75" customHeight="1" x14ac:dyDescent="0.25">
      <c r="E8" s="6" t="s">
        <v>12</v>
      </c>
      <c r="H8" s="7"/>
      <c r="I8" s="7"/>
      <c r="N8" s="9"/>
      <c r="O8" s="52" t="s">
        <v>39</v>
      </c>
      <c r="P8" s="52"/>
    </row>
    <row r="9" spans="1:18" s="3" customFormat="1" ht="12.75" customHeight="1" x14ac:dyDescent="0.25">
      <c r="A9" s="11"/>
      <c r="B9" s="11"/>
      <c r="C9" s="11"/>
      <c r="D9" s="13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8" s="3" customFormat="1" ht="12.75" customHeight="1" x14ac:dyDescent="0.25">
      <c r="D10" s="5"/>
    </row>
    <row r="11" spans="1:18" s="3" customFormat="1" ht="12.75" customHeight="1" x14ac:dyDescent="0.25">
      <c r="C11" s="31" t="s">
        <v>15</v>
      </c>
      <c r="D11" s="50" t="s">
        <v>21</v>
      </c>
      <c r="E11" s="50"/>
      <c r="F11" s="50"/>
      <c r="G11" s="50"/>
      <c r="H11" s="50"/>
      <c r="I11" s="32">
        <v>623.5</v>
      </c>
      <c r="J11" s="50" t="s">
        <v>22</v>
      </c>
      <c r="K11" s="50"/>
      <c r="L11" s="50" t="s">
        <v>82</v>
      </c>
      <c r="M11" s="50"/>
      <c r="N11" s="50"/>
      <c r="O11" s="50"/>
      <c r="P11" s="33">
        <v>2014</v>
      </c>
    </row>
    <row r="12" spans="1:18" s="3" customFormat="1" ht="7.5" customHeight="1" x14ac:dyDescent="0.25">
      <c r="D12" s="4"/>
      <c r="E12" s="4"/>
      <c r="F12" s="4"/>
      <c r="G12" s="4"/>
      <c r="H12" s="4"/>
      <c r="I12" s="21"/>
      <c r="L12" s="34"/>
    </row>
    <row r="13" spans="1:18" s="3" customFormat="1" ht="13.5" customHeight="1" x14ac:dyDescent="0.25">
      <c r="C13" s="31" t="s">
        <v>16</v>
      </c>
      <c r="D13" s="50" t="s">
        <v>25</v>
      </c>
      <c r="E13" s="50"/>
      <c r="F13" s="50"/>
      <c r="G13" s="50"/>
      <c r="H13" s="50"/>
      <c r="I13" s="32">
        <v>633</v>
      </c>
      <c r="J13" s="50" t="s">
        <v>26</v>
      </c>
      <c r="K13" s="50"/>
      <c r="L13" s="50" t="s">
        <v>27</v>
      </c>
      <c r="M13" s="50"/>
      <c r="N13" s="50"/>
      <c r="O13" s="50"/>
      <c r="P13" s="33">
        <v>2015</v>
      </c>
    </row>
    <row r="14" spans="1:18" s="3" customFormat="1" ht="12.75" customHeight="1" x14ac:dyDescent="0.25">
      <c r="C14" s="31" t="s">
        <v>17</v>
      </c>
      <c r="D14" s="50"/>
      <c r="E14" s="50"/>
      <c r="F14" s="50"/>
      <c r="G14" s="50"/>
      <c r="H14" s="50"/>
      <c r="I14" s="32"/>
      <c r="J14" s="50"/>
      <c r="K14" s="50"/>
      <c r="L14" s="50" t="s">
        <v>18</v>
      </c>
      <c r="M14" s="50"/>
      <c r="N14" s="50"/>
      <c r="O14" s="50"/>
      <c r="P14" s="33">
        <v>2016</v>
      </c>
    </row>
    <row r="15" spans="1:18" s="3" customFormat="1" ht="12.75" customHeight="1" x14ac:dyDescent="0.25">
      <c r="C15" s="31" t="s">
        <v>19</v>
      </c>
      <c r="D15" s="50" t="s">
        <v>23</v>
      </c>
      <c r="E15" s="50"/>
      <c r="F15" s="50"/>
      <c r="G15" s="50"/>
      <c r="H15" s="50"/>
      <c r="I15" s="32">
        <v>632</v>
      </c>
      <c r="J15" s="50" t="s">
        <v>20</v>
      </c>
      <c r="K15" s="50"/>
      <c r="L15" s="50" t="s">
        <v>24</v>
      </c>
      <c r="M15" s="50"/>
      <c r="N15" s="50"/>
      <c r="O15" s="50"/>
      <c r="P15" s="33">
        <v>2015</v>
      </c>
    </row>
    <row r="16" spans="1:18" s="3" customFormat="1" ht="12.75" customHeight="1" x14ac:dyDescent="0.25">
      <c r="C16" s="10"/>
      <c r="F16" s="4"/>
    </row>
    <row r="17" spans="1:18" s="1" customFormat="1" ht="26.25" customHeight="1" x14ac:dyDescent="0.25">
      <c r="A17" s="15" t="s">
        <v>0</v>
      </c>
      <c r="B17" s="54"/>
      <c r="C17" s="17" t="s">
        <v>4</v>
      </c>
      <c r="D17" s="47" t="s">
        <v>1</v>
      </c>
      <c r="E17" s="48"/>
      <c r="F17" s="48"/>
      <c r="G17" s="49"/>
      <c r="H17" s="15" t="s">
        <v>5</v>
      </c>
      <c r="I17" s="16">
        <v>1</v>
      </c>
      <c r="J17" s="17">
        <v>2</v>
      </c>
      <c r="K17" s="18">
        <v>3</v>
      </c>
      <c r="L17" s="16">
        <v>4</v>
      </c>
      <c r="M17" s="18">
        <v>5</v>
      </c>
      <c r="N17" s="16">
        <v>6</v>
      </c>
      <c r="O17" s="18" t="s">
        <v>2</v>
      </c>
      <c r="P17" s="16" t="s">
        <v>7</v>
      </c>
      <c r="Q17" s="16" t="s">
        <v>3</v>
      </c>
      <c r="R17" s="12"/>
    </row>
    <row r="18" spans="1:18" s="3" customFormat="1" ht="11.25" customHeight="1" x14ac:dyDescent="0.25"/>
    <row r="19" spans="1:18" s="3" customFormat="1" ht="11.25" customHeight="1" x14ac:dyDescent="0.2">
      <c r="A19" s="37">
        <v>4</v>
      </c>
      <c r="B19" s="37"/>
      <c r="C19" s="19">
        <v>155</v>
      </c>
      <c r="D19" s="36" t="s">
        <v>38</v>
      </c>
      <c r="E19" s="28"/>
      <c r="F19" s="28"/>
      <c r="G19" s="28"/>
      <c r="H19" s="35" t="s">
        <v>40</v>
      </c>
      <c r="I19" s="40">
        <v>104.5</v>
      </c>
      <c r="J19" s="40">
        <v>104.2</v>
      </c>
      <c r="K19" s="40">
        <v>104.1</v>
      </c>
      <c r="L19" s="40">
        <v>102.3</v>
      </c>
      <c r="M19" s="40">
        <v>104.8</v>
      </c>
      <c r="N19" s="40">
        <v>103</v>
      </c>
      <c r="O19" s="22">
        <f t="shared" ref="O19:O25" si="0">SUM(I19:N19)</f>
        <v>622.9</v>
      </c>
      <c r="P19" s="30" t="s">
        <v>56</v>
      </c>
      <c r="Q19" s="4"/>
      <c r="R19" s="3" t="s">
        <v>62</v>
      </c>
    </row>
    <row r="20" spans="1:18" s="3" customFormat="1" ht="11.25" customHeight="1" x14ac:dyDescent="0.2">
      <c r="A20" s="4">
        <v>3</v>
      </c>
      <c r="B20" s="4"/>
      <c r="C20" s="19">
        <v>119</v>
      </c>
      <c r="D20" s="36" t="s">
        <v>21</v>
      </c>
      <c r="E20" s="4"/>
      <c r="F20" s="4"/>
      <c r="G20" s="4"/>
      <c r="H20" s="35" t="s">
        <v>22</v>
      </c>
      <c r="I20" s="22">
        <v>99</v>
      </c>
      <c r="J20" s="22">
        <v>104.6</v>
      </c>
      <c r="K20" s="22">
        <v>103.4</v>
      </c>
      <c r="L20" s="22">
        <v>102.5</v>
      </c>
      <c r="M20" s="22">
        <v>104.5</v>
      </c>
      <c r="N20" s="22">
        <v>103.3</v>
      </c>
      <c r="O20" s="22">
        <f t="shared" si="0"/>
        <v>617.29999999999995</v>
      </c>
      <c r="P20" s="4" t="s">
        <v>61</v>
      </c>
      <c r="Q20" s="4"/>
    </row>
    <row r="21" spans="1:18" s="3" customFormat="1" ht="11.25" customHeight="1" x14ac:dyDescent="0.2">
      <c r="A21" s="30">
        <v>5</v>
      </c>
      <c r="B21" s="56" t="s">
        <v>83</v>
      </c>
      <c r="C21" s="19">
        <v>152</v>
      </c>
      <c r="D21" s="36" t="s">
        <v>33</v>
      </c>
      <c r="E21" s="28"/>
      <c r="F21" s="28"/>
      <c r="G21" s="28"/>
      <c r="H21" s="35" t="s">
        <v>22</v>
      </c>
      <c r="I21" s="40">
        <v>103.7</v>
      </c>
      <c r="J21" s="40">
        <v>102.7</v>
      </c>
      <c r="K21" s="40">
        <v>101.1</v>
      </c>
      <c r="L21" s="40">
        <v>101.2</v>
      </c>
      <c r="M21" s="40">
        <v>103.2</v>
      </c>
      <c r="N21" s="40">
        <v>102.7</v>
      </c>
      <c r="O21" s="22">
        <f t="shared" si="0"/>
        <v>614.6</v>
      </c>
      <c r="P21" s="30" t="s">
        <v>57</v>
      </c>
      <c r="Q21" s="4"/>
    </row>
    <row r="22" spans="1:18" ht="11.25" customHeight="1" x14ac:dyDescent="0.25">
      <c r="A22" s="30">
        <v>6</v>
      </c>
      <c r="B22" s="56" t="s">
        <v>83</v>
      </c>
      <c r="C22" s="19">
        <v>149</v>
      </c>
      <c r="D22" s="36" t="s">
        <v>37</v>
      </c>
      <c r="E22" s="4"/>
      <c r="F22" s="4"/>
      <c r="G22" s="4"/>
      <c r="H22" s="35" t="s">
        <v>35</v>
      </c>
      <c r="I22" s="22">
        <v>101.4</v>
      </c>
      <c r="J22" s="22">
        <v>98.1</v>
      </c>
      <c r="K22" s="22">
        <v>101.3</v>
      </c>
      <c r="L22" s="22">
        <v>100.3</v>
      </c>
      <c r="M22" s="22">
        <v>102.1</v>
      </c>
      <c r="N22" s="22">
        <v>101.6</v>
      </c>
      <c r="O22" s="22">
        <f t="shared" si="0"/>
        <v>604.80000000000007</v>
      </c>
      <c r="P22" s="4" t="s">
        <v>59</v>
      </c>
      <c r="Q22" s="37"/>
    </row>
    <row r="23" spans="1:18" ht="11.25" customHeight="1" x14ac:dyDescent="0.25">
      <c r="A23" s="37">
        <v>8</v>
      </c>
      <c r="B23" s="56" t="s">
        <v>83</v>
      </c>
      <c r="C23" s="29">
        <v>282</v>
      </c>
      <c r="D23" s="36" t="s">
        <v>53</v>
      </c>
      <c r="E23" s="39"/>
      <c r="F23" s="39"/>
      <c r="G23" s="39"/>
      <c r="H23" s="35" t="s">
        <v>36</v>
      </c>
      <c r="I23" s="30">
        <v>101</v>
      </c>
      <c r="J23" s="40">
        <v>100.1</v>
      </c>
      <c r="K23" s="30">
        <v>97.9</v>
      </c>
      <c r="L23" s="30">
        <v>99.4</v>
      </c>
      <c r="M23" s="30">
        <v>99.6</v>
      </c>
      <c r="N23" s="30">
        <v>98.3</v>
      </c>
      <c r="O23" s="22">
        <f t="shared" si="0"/>
        <v>596.29999999999995</v>
      </c>
      <c r="P23" s="30" t="s">
        <v>58</v>
      </c>
      <c r="Q23" s="37"/>
    </row>
    <row r="24" spans="1:18" s="3" customFormat="1" ht="11.25" customHeight="1" x14ac:dyDescent="0.2">
      <c r="A24" s="4">
        <v>2</v>
      </c>
      <c r="B24" s="55" t="s">
        <v>83</v>
      </c>
      <c r="C24" s="19">
        <v>291</v>
      </c>
      <c r="D24" s="36" t="s">
        <v>47</v>
      </c>
      <c r="E24" s="4"/>
      <c r="F24" s="4"/>
      <c r="G24" s="4"/>
      <c r="H24" s="35" t="s">
        <v>40</v>
      </c>
      <c r="I24" s="22">
        <v>97.3</v>
      </c>
      <c r="J24" s="22">
        <v>97.4</v>
      </c>
      <c r="K24" s="22">
        <v>98.6</v>
      </c>
      <c r="L24" s="22">
        <v>97.6</v>
      </c>
      <c r="M24" s="22">
        <v>100</v>
      </c>
      <c r="N24" s="22">
        <v>97.4</v>
      </c>
      <c r="O24" s="22">
        <f t="shared" si="0"/>
        <v>588.29999999999995</v>
      </c>
      <c r="P24" s="4" t="s">
        <v>60</v>
      </c>
      <c r="Q24" s="4"/>
    </row>
    <row r="25" spans="1:18" ht="11.25" customHeight="1" x14ac:dyDescent="0.25">
      <c r="A25" s="4">
        <v>1</v>
      </c>
      <c r="B25" s="55" t="s">
        <v>83</v>
      </c>
      <c r="C25" s="19">
        <v>230</v>
      </c>
      <c r="D25" s="36" t="s">
        <v>48</v>
      </c>
      <c r="E25" s="4"/>
      <c r="F25" s="4"/>
      <c r="G25" s="4"/>
      <c r="H25" s="35" t="s">
        <v>22</v>
      </c>
      <c r="I25" s="22">
        <v>90</v>
      </c>
      <c r="J25" s="22">
        <v>98.9</v>
      </c>
      <c r="K25" s="22">
        <v>94.4</v>
      </c>
      <c r="L25" s="22">
        <v>94.3</v>
      </c>
      <c r="M25" s="22">
        <v>92.9</v>
      </c>
      <c r="N25" s="22">
        <v>87.5</v>
      </c>
      <c r="O25" s="22">
        <f t="shared" si="0"/>
        <v>558</v>
      </c>
      <c r="P25" s="4" t="s">
        <v>55</v>
      </c>
      <c r="Q25" s="37"/>
    </row>
    <row r="26" spans="1:18" ht="11.25" customHeight="1" x14ac:dyDescent="0.25">
      <c r="A26" s="37"/>
      <c r="B26" s="37"/>
      <c r="C26" s="29"/>
      <c r="D26" s="28"/>
      <c r="E26" s="28"/>
      <c r="F26" s="28"/>
      <c r="G26" s="28"/>
      <c r="H26" s="35"/>
      <c r="O26" s="22"/>
    </row>
    <row r="27" spans="1:18" ht="11.25" customHeight="1" x14ac:dyDescent="0.25"/>
    <row r="28" spans="1:18" ht="11.25" customHeight="1" x14ac:dyDescent="0.25"/>
    <row r="29" spans="1:18" ht="11.25" customHeight="1" x14ac:dyDescent="0.25"/>
    <row r="30" spans="1:18" ht="11.25" customHeight="1" x14ac:dyDescent="0.25"/>
    <row r="31" spans="1:18" ht="11.25" customHeight="1" x14ac:dyDescent="0.25"/>
    <row r="32" spans="1:18" ht="11.25" customHeight="1" x14ac:dyDescent="0.25"/>
    <row r="33" ht="11.25" customHeight="1" x14ac:dyDescent="0.25"/>
    <row r="34" ht="11.25" customHeight="1" x14ac:dyDescent="0.25"/>
    <row r="35" ht="11.25" customHeight="1" x14ac:dyDescent="0.25"/>
    <row r="36" ht="11.25" customHeight="1" x14ac:dyDescent="0.25"/>
    <row r="37" ht="11.25" customHeight="1" x14ac:dyDescent="0.25"/>
    <row r="38" ht="11.25" customHeight="1" x14ac:dyDescent="0.25"/>
    <row r="39" ht="11.25" customHeight="1" x14ac:dyDescent="0.25"/>
    <row r="40" ht="11.25" customHeight="1" x14ac:dyDescent="0.25"/>
    <row r="41" ht="10.5" customHeight="1" x14ac:dyDescent="0.25"/>
    <row r="42" ht="11.25" customHeight="1" x14ac:dyDescent="0.25"/>
    <row r="43" ht="11.25" customHeight="1" x14ac:dyDescent="0.25"/>
    <row r="44" ht="11.25" customHeight="1" x14ac:dyDescent="0.25"/>
    <row r="45" ht="11.25" customHeight="1" x14ac:dyDescent="0.25"/>
    <row r="46" ht="11.25" customHeight="1" x14ac:dyDescent="0.25"/>
    <row r="47" ht="11.25" customHeight="1" x14ac:dyDescent="0.25"/>
    <row r="48" ht="11.25" customHeight="1" x14ac:dyDescent="0.25"/>
    <row r="49" ht="11.25" customHeight="1" x14ac:dyDescent="0.25"/>
    <row r="50" ht="11.25" customHeight="1" x14ac:dyDescent="0.25"/>
    <row r="51" ht="11.25" customHeight="1" x14ac:dyDescent="0.25"/>
    <row r="52" ht="11.25" customHeight="1" x14ac:dyDescent="0.25"/>
    <row r="53" ht="11.25" customHeight="1" x14ac:dyDescent="0.25"/>
    <row r="54" ht="11.25" customHeight="1" x14ac:dyDescent="0.25"/>
    <row r="55" ht="11.25" customHeight="1" x14ac:dyDescent="0.25"/>
    <row r="56" ht="11.25" customHeight="1" x14ac:dyDescent="0.25"/>
    <row r="57" ht="11.25" customHeight="1" x14ac:dyDescent="0.25"/>
    <row r="58" ht="11.25" customHeight="1" x14ac:dyDescent="0.25"/>
  </sheetData>
  <sortState ref="A19:P26">
    <sortCondition descending="1" ref="O19:O26"/>
  </sortState>
  <mergeCells count="16">
    <mergeCell ref="A2:Q2"/>
    <mergeCell ref="D17:G17"/>
    <mergeCell ref="L15:O15"/>
    <mergeCell ref="D14:H14"/>
    <mergeCell ref="D13:H13"/>
    <mergeCell ref="D11:H11"/>
    <mergeCell ref="D15:H15"/>
    <mergeCell ref="L14:O14"/>
    <mergeCell ref="L13:O13"/>
    <mergeCell ref="L11:O11"/>
    <mergeCell ref="J15:K15"/>
    <mergeCell ref="J14:K14"/>
    <mergeCell ref="J13:K13"/>
    <mergeCell ref="J11:K11"/>
    <mergeCell ref="O7:P7"/>
    <mergeCell ref="O8:P8"/>
  </mergeCells>
  <pageMargins left="0.25" right="0.25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topLeftCell="A34" zoomScaleNormal="100" workbookViewId="0">
      <selection activeCell="R58" sqref="R58"/>
    </sheetView>
  </sheetViews>
  <sheetFormatPr baseColWidth="10" defaultRowHeight="15" x14ac:dyDescent="0.25"/>
  <cols>
    <col min="1" max="1" width="5.140625" customWidth="1"/>
    <col min="2" max="2" width="5.28515625" customWidth="1"/>
    <col min="3" max="3" width="3.7109375" customWidth="1"/>
    <col min="4" max="4" width="3.28515625" customWidth="1"/>
    <col min="5" max="6" width="3.7109375" customWidth="1"/>
    <col min="7" max="7" width="2" customWidth="1"/>
    <col min="8" max="8" width="6.7109375" customWidth="1"/>
    <col min="9" max="11" width="4.85546875" customWidth="1"/>
    <col min="12" max="12" width="5.42578125" customWidth="1"/>
    <col min="13" max="13" width="6.28515625" customWidth="1"/>
    <col min="14" max="14" width="6.140625" customWidth="1"/>
    <col min="15" max="15" width="5.28515625" customWidth="1"/>
    <col min="16" max="16" width="6.140625" customWidth="1"/>
    <col min="17" max="17" width="6.28515625" customWidth="1"/>
    <col min="18" max="18" width="6" customWidth="1"/>
    <col min="19" max="19" width="10" customWidth="1"/>
    <col min="20" max="20" width="4.28515625" style="42" customWidth="1"/>
  </cols>
  <sheetData>
    <row r="1" spans="1:20" s="3" customFormat="1" ht="11.25" x14ac:dyDescent="0.25">
      <c r="R1" s="21"/>
    </row>
    <row r="2" spans="1:20" s="3" customFormat="1" ht="23.25" x14ac:dyDescent="0.25">
      <c r="A2" s="46" t="s">
        <v>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20" s="3" customFormat="1" ht="12.75" customHeight="1" x14ac:dyDescent="0.25">
      <c r="R3" s="21"/>
    </row>
    <row r="4" spans="1:20" s="3" customFormat="1" ht="12.75" customHeight="1" x14ac:dyDescent="0.25">
      <c r="E4" s="6" t="s">
        <v>51</v>
      </c>
      <c r="H4" s="7"/>
      <c r="I4" s="7"/>
      <c r="R4" s="22"/>
    </row>
    <row r="5" spans="1:20" s="3" customFormat="1" ht="12.75" customHeight="1" x14ac:dyDescent="0.25">
      <c r="E5" s="6" t="s">
        <v>10</v>
      </c>
      <c r="H5" s="7"/>
      <c r="I5" s="7"/>
      <c r="R5" s="21"/>
    </row>
    <row r="6" spans="1:20" s="3" customFormat="1" ht="12.75" customHeight="1" x14ac:dyDescent="0.25">
      <c r="E6" s="6" t="s">
        <v>11</v>
      </c>
      <c r="H6" s="7"/>
      <c r="I6" s="7"/>
      <c r="O6" s="8"/>
      <c r="P6" s="8"/>
      <c r="Q6" s="8"/>
      <c r="R6" s="21"/>
    </row>
    <row r="7" spans="1:20" s="3" customFormat="1" ht="12.75" customHeight="1" x14ac:dyDescent="0.25">
      <c r="E7" s="6" t="s">
        <v>52</v>
      </c>
      <c r="H7" s="7"/>
      <c r="I7" s="7"/>
      <c r="N7" s="9"/>
      <c r="O7" s="9"/>
      <c r="P7" s="9"/>
      <c r="R7" s="21"/>
    </row>
    <row r="8" spans="1:20" s="3" customFormat="1" ht="12.75" customHeight="1" x14ac:dyDescent="0.25">
      <c r="E8" s="6" t="s">
        <v>13</v>
      </c>
      <c r="H8" s="7"/>
      <c r="I8" s="7"/>
      <c r="N8" s="9"/>
      <c r="O8" s="9"/>
      <c r="P8" s="9"/>
      <c r="R8" s="21"/>
    </row>
    <row r="9" spans="1:20" s="3" customFormat="1" ht="12.75" customHeight="1" x14ac:dyDescent="0.25">
      <c r="A9" s="11"/>
      <c r="B9" s="11"/>
      <c r="C9" s="1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23"/>
      <c r="S9" s="11"/>
      <c r="T9" s="11"/>
    </row>
    <row r="10" spans="1:20" s="3" customFormat="1" ht="12.75" customHeight="1" x14ac:dyDescent="0.25">
      <c r="C10" s="5"/>
      <c r="R10" s="21"/>
    </row>
    <row r="11" spans="1:20" s="3" customFormat="1" ht="12.75" customHeight="1" x14ac:dyDescent="0.25">
      <c r="E11" s="4"/>
      <c r="R11" s="21"/>
    </row>
    <row r="12" spans="1:20" s="3" customFormat="1" ht="12.75" customHeight="1" x14ac:dyDescent="0.2">
      <c r="A12" s="2"/>
      <c r="B12" s="2"/>
      <c r="C12" s="2"/>
      <c r="D12" s="2"/>
      <c r="E12" s="2"/>
      <c r="F12" s="2"/>
      <c r="G12" s="2"/>
      <c r="H12" s="2"/>
      <c r="I12" s="53" t="s">
        <v>6</v>
      </c>
      <c r="J12" s="53"/>
      <c r="K12" s="53"/>
      <c r="L12" s="53"/>
      <c r="M12" s="53"/>
      <c r="N12" s="53"/>
      <c r="O12" s="53"/>
      <c r="P12" s="53"/>
      <c r="Q12" s="53"/>
      <c r="R12" s="21"/>
    </row>
    <row r="13" spans="1:20" s="1" customFormat="1" ht="26.25" customHeight="1" x14ac:dyDescent="0.25">
      <c r="A13" s="15" t="s">
        <v>0</v>
      </c>
      <c r="B13" s="16" t="s">
        <v>4</v>
      </c>
      <c r="C13" s="47" t="s">
        <v>1</v>
      </c>
      <c r="D13" s="48"/>
      <c r="E13" s="48"/>
      <c r="F13" s="48"/>
      <c r="G13" s="49"/>
      <c r="H13" s="15" t="s">
        <v>5</v>
      </c>
      <c r="I13" s="16">
        <v>1</v>
      </c>
      <c r="J13" s="17">
        <v>2</v>
      </c>
      <c r="K13" s="16">
        <v>3</v>
      </c>
      <c r="L13" s="17">
        <v>4</v>
      </c>
      <c r="M13" s="16">
        <v>5</v>
      </c>
      <c r="N13" s="17">
        <v>6</v>
      </c>
      <c r="O13" s="16">
        <v>7</v>
      </c>
      <c r="P13" s="17">
        <v>8</v>
      </c>
      <c r="Q13" s="16">
        <v>9</v>
      </c>
      <c r="R13" s="24" t="s">
        <v>2</v>
      </c>
      <c r="S13" s="16" t="s">
        <v>9</v>
      </c>
      <c r="T13" s="17" t="s">
        <v>3</v>
      </c>
    </row>
    <row r="14" spans="1:20" s="3" customFormat="1" ht="11.25" x14ac:dyDescent="0.25">
      <c r="I14" s="7"/>
      <c r="R14" s="21"/>
    </row>
    <row r="15" spans="1:20" s="3" customFormat="1" ht="11.25" customHeight="1" x14ac:dyDescent="0.25">
      <c r="I15" s="14"/>
      <c r="J15" s="14"/>
      <c r="K15" s="14"/>
      <c r="L15" s="14"/>
      <c r="M15" s="14"/>
      <c r="N15" s="14"/>
      <c r="O15" s="14"/>
      <c r="P15" s="14"/>
      <c r="Q15" s="14"/>
      <c r="R15" s="21"/>
      <c r="T15" s="7"/>
    </row>
    <row r="16" spans="1:20" ht="11.25" customHeight="1" x14ac:dyDescent="0.25">
      <c r="A16" s="3" t="s">
        <v>67</v>
      </c>
      <c r="B16" s="19">
        <v>155</v>
      </c>
      <c r="C16" s="36" t="s">
        <v>38</v>
      </c>
      <c r="D16" s="28"/>
      <c r="E16" s="28"/>
      <c r="F16" s="28"/>
      <c r="G16" s="3"/>
      <c r="H16" s="35" t="s">
        <v>40</v>
      </c>
      <c r="I16" s="25">
        <f t="shared" ref="I16" si="0">SUM(I17:I21)</f>
        <v>51.9</v>
      </c>
      <c r="J16" s="25">
        <f t="shared" ref="J16" si="1">SUM(I17:J21)</f>
        <v>103.90000000000002</v>
      </c>
      <c r="K16" s="25">
        <f t="shared" ref="K16" si="2">SUM(I17:K21)</f>
        <v>124.9</v>
      </c>
      <c r="L16" s="25">
        <f t="shared" ref="L16" si="3">SUM(I17:L21)</f>
        <v>145.99999999999997</v>
      </c>
      <c r="M16" s="25">
        <f t="shared" ref="M16" si="4">SUM(I17:M21)</f>
        <v>166.79999999999995</v>
      </c>
      <c r="N16" s="25">
        <f t="shared" ref="N16" si="5">SUM(I17:N21)</f>
        <v>186.49999999999997</v>
      </c>
      <c r="O16" s="25">
        <f t="shared" ref="O16" si="6">SUM(I17:O21)</f>
        <v>207.6</v>
      </c>
      <c r="P16" s="25">
        <f t="shared" ref="P16" si="7">SUM(I17:P21)</f>
        <v>228.29999999999998</v>
      </c>
      <c r="Q16" s="25">
        <f t="shared" ref="Q16" si="8">SUM(I17:Q21)</f>
        <v>248.9</v>
      </c>
      <c r="R16" s="26">
        <f t="shared" ref="R16" si="9">SUM(I17:Q21)</f>
        <v>248.9</v>
      </c>
      <c r="S16" s="3"/>
      <c r="T16" s="7">
        <v>1</v>
      </c>
    </row>
    <row r="17" spans="1:20" s="3" customFormat="1" ht="11.25" customHeight="1" x14ac:dyDescent="0.25">
      <c r="I17" s="14">
        <v>10.5</v>
      </c>
      <c r="J17" s="14">
        <v>9.5</v>
      </c>
      <c r="K17" s="14">
        <v>10.6</v>
      </c>
      <c r="L17" s="14">
        <v>10.5</v>
      </c>
      <c r="M17" s="14">
        <v>10.5</v>
      </c>
      <c r="N17" s="14">
        <v>9.6999999999999993</v>
      </c>
      <c r="O17" s="14">
        <v>10.7</v>
      </c>
      <c r="P17" s="14">
        <v>10.199999999999999</v>
      </c>
      <c r="Q17" s="14">
        <v>10.6</v>
      </c>
      <c r="R17" s="21"/>
      <c r="T17" s="7"/>
    </row>
    <row r="18" spans="1:20" s="3" customFormat="1" ht="11.25" customHeight="1" x14ac:dyDescent="0.25">
      <c r="I18" s="14">
        <v>10.5</v>
      </c>
      <c r="J18" s="14">
        <v>10.5</v>
      </c>
      <c r="K18" s="14">
        <v>10.4</v>
      </c>
      <c r="L18" s="14">
        <v>10.6</v>
      </c>
      <c r="M18" s="14">
        <v>10.3</v>
      </c>
      <c r="N18" s="14">
        <v>10</v>
      </c>
      <c r="O18" s="14">
        <v>10.4</v>
      </c>
      <c r="P18" s="14">
        <v>10.5</v>
      </c>
      <c r="Q18" s="14">
        <v>10</v>
      </c>
      <c r="R18" s="21"/>
      <c r="T18" s="7"/>
    </row>
    <row r="19" spans="1:20" s="3" customFormat="1" ht="11.25" customHeight="1" x14ac:dyDescent="0.25">
      <c r="I19" s="14">
        <v>10.6</v>
      </c>
      <c r="J19" s="14">
        <v>10.6</v>
      </c>
      <c r="K19" s="41"/>
      <c r="L19" s="41"/>
      <c r="M19" s="41"/>
      <c r="N19" s="41"/>
      <c r="O19" s="41"/>
      <c r="P19" s="41"/>
      <c r="Q19" s="41"/>
      <c r="R19" s="21"/>
      <c r="T19" s="7"/>
    </row>
    <row r="20" spans="1:20" s="3" customFormat="1" ht="11.25" customHeight="1" x14ac:dyDescent="0.25">
      <c r="I20" s="14">
        <v>10.4</v>
      </c>
      <c r="J20" s="14">
        <v>10.7</v>
      </c>
      <c r="K20" s="41"/>
      <c r="L20" s="41"/>
      <c r="M20" s="41"/>
      <c r="N20" s="41"/>
      <c r="O20" s="41"/>
      <c r="P20" s="41"/>
      <c r="Q20" s="41"/>
      <c r="R20" s="21"/>
      <c r="T20" s="7"/>
    </row>
    <row r="21" spans="1:20" ht="11.25" customHeight="1" x14ac:dyDescent="0.25">
      <c r="I21" s="14">
        <v>9.9</v>
      </c>
      <c r="J21" s="14">
        <v>10.7</v>
      </c>
      <c r="K21" s="41"/>
      <c r="L21" s="41"/>
      <c r="M21" s="41"/>
      <c r="N21" s="41"/>
      <c r="O21" s="41"/>
      <c r="P21" s="41"/>
      <c r="Q21" s="41"/>
      <c r="R21" s="21"/>
      <c r="S21" s="3"/>
      <c r="T21" s="7"/>
    </row>
    <row r="22" spans="1:20" s="3" customFormat="1" ht="11.25" customHeight="1" x14ac:dyDescent="0.25">
      <c r="I22" s="25"/>
      <c r="J22" s="25"/>
      <c r="K22" s="25"/>
      <c r="L22" s="25"/>
      <c r="M22" s="25"/>
      <c r="N22" s="25"/>
      <c r="O22" s="25"/>
      <c r="P22" s="25"/>
      <c r="Q22" s="25"/>
      <c r="R22" s="26"/>
      <c r="T22" s="7"/>
    </row>
    <row r="23" spans="1:20" s="3" customFormat="1" ht="11.25" customHeight="1" x14ac:dyDescent="0.2">
      <c r="A23" s="3" t="s">
        <v>68</v>
      </c>
      <c r="B23" s="19">
        <v>119</v>
      </c>
      <c r="C23" s="36" t="s">
        <v>21</v>
      </c>
      <c r="H23" s="35" t="s">
        <v>22</v>
      </c>
      <c r="I23" s="25">
        <f t="shared" ref="I23" si="10">SUM(I24:I28)</f>
        <v>50.400000000000006</v>
      </c>
      <c r="J23" s="25">
        <f t="shared" ref="J23" si="11">SUM(I24:J28)</f>
        <v>101.5</v>
      </c>
      <c r="K23" s="25">
        <f t="shared" ref="K23" si="12">SUM(I24:K28)</f>
        <v>122.1</v>
      </c>
      <c r="L23" s="25">
        <f t="shared" ref="L23" si="13">SUM(I24:L28)</f>
        <v>142.5</v>
      </c>
      <c r="M23" s="25">
        <f t="shared" ref="M23" si="14">SUM(I24:M28)</f>
        <v>162</v>
      </c>
      <c r="N23" s="25">
        <f t="shared" ref="N23" si="15">SUM(I24:N28)</f>
        <v>182.20000000000002</v>
      </c>
      <c r="O23" s="25">
        <f t="shared" ref="O23" si="16">SUM(I24:O28)</f>
        <v>203</v>
      </c>
      <c r="P23" s="25">
        <f t="shared" ref="P23" si="17">SUM(I24:P28)</f>
        <v>223.2</v>
      </c>
      <c r="Q23" s="25">
        <f t="shared" ref="Q23" si="18">SUM(I24:Q28)</f>
        <v>243.2</v>
      </c>
      <c r="R23" s="26">
        <f t="shared" ref="R23" si="19">SUM(I24:Q28)</f>
        <v>243.2</v>
      </c>
      <c r="T23" s="7">
        <v>2</v>
      </c>
    </row>
    <row r="24" spans="1:20" s="3" customFormat="1" ht="11.25" customHeight="1" x14ac:dyDescent="0.25">
      <c r="I24" s="14">
        <v>10.3</v>
      </c>
      <c r="J24" s="14">
        <v>10.3</v>
      </c>
      <c r="K24" s="14">
        <v>10</v>
      </c>
      <c r="L24" s="14">
        <v>10</v>
      </c>
      <c r="M24" s="14">
        <v>10.1</v>
      </c>
      <c r="N24" s="14">
        <v>10.199999999999999</v>
      </c>
      <c r="O24" s="14">
        <v>10.6</v>
      </c>
      <c r="P24" s="14">
        <v>9.8000000000000007</v>
      </c>
      <c r="Q24" s="14">
        <v>9.9</v>
      </c>
      <c r="R24" s="21"/>
      <c r="T24" s="7"/>
    </row>
    <row r="25" spans="1:20" s="3" customFormat="1" ht="11.25" customHeight="1" x14ac:dyDescent="0.25">
      <c r="I25" s="14">
        <v>9.6999999999999993</v>
      </c>
      <c r="J25" s="14">
        <v>9.1999999999999993</v>
      </c>
      <c r="K25" s="14">
        <v>10.6</v>
      </c>
      <c r="L25" s="14">
        <v>10.4</v>
      </c>
      <c r="M25" s="14">
        <v>9.4</v>
      </c>
      <c r="N25" s="14">
        <v>10</v>
      </c>
      <c r="O25" s="14">
        <v>10.199999999999999</v>
      </c>
      <c r="P25" s="14">
        <v>10.4</v>
      </c>
      <c r="Q25" s="14">
        <v>10.1</v>
      </c>
      <c r="R25" s="21"/>
      <c r="T25" s="7"/>
    </row>
    <row r="26" spans="1:20" x14ac:dyDescent="0.25">
      <c r="I26" s="14">
        <v>10.4</v>
      </c>
      <c r="J26" s="14">
        <v>10.6</v>
      </c>
      <c r="K26" s="41"/>
      <c r="L26" s="41"/>
      <c r="M26" s="41"/>
      <c r="N26" s="41"/>
      <c r="O26" s="41"/>
      <c r="P26" s="41"/>
      <c r="Q26" s="41"/>
      <c r="R26" s="21"/>
      <c r="S26" s="3"/>
      <c r="T26" s="7"/>
    </row>
    <row r="27" spans="1:20" s="3" customFormat="1" ht="11.25" customHeight="1" x14ac:dyDescent="0.25">
      <c r="I27" s="14">
        <v>10.8</v>
      </c>
      <c r="J27" s="14">
        <v>10.5</v>
      </c>
      <c r="K27" s="41"/>
      <c r="L27" s="41"/>
      <c r="M27" s="41"/>
      <c r="N27" s="41"/>
      <c r="O27" s="41"/>
      <c r="P27" s="41"/>
      <c r="Q27" s="41"/>
      <c r="R27" s="21"/>
      <c r="T27" s="7"/>
    </row>
    <row r="28" spans="1:20" s="3" customFormat="1" ht="11.25" customHeight="1" x14ac:dyDescent="0.25">
      <c r="I28" s="14">
        <v>9.1999999999999993</v>
      </c>
      <c r="J28" s="14">
        <v>10.5</v>
      </c>
      <c r="K28" s="41"/>
      <c r="L28" s="41"/>
      <c r="M28" s="41"/>
      <c r="N28" s="41"/>
      <c r="O28" s="41"/>
      <c r="P28" s="41"/>
      <c r="Q28" s="41"/>
      <c r="R28" s="21"/>
      <c r="T28" s="7"/>
    </row>
    <row r="29" spans="1:20" s="3" customFormat="1" ht="11.25" customHeight="1" x14ac:dyDescent="0.25">
      <c r="I29" s="14"/>
      <c r="J29" s="14"/>
      <c r="K29" s="14"/>
      <c r="L29" s="14"/>
      <c r="M29" s="14"/>
      <c r="N29" s="14"/>
      <c r="O29" s="14"/>
      <c r="P29" s="14"/>
      <c r="Q29" s="14"/>
      <c r="R29" s="21"/>
      <c r="T29" s="7"/>
    </row>
    <row r="30" spans="1:20" s="3" customFormat="1" ht="11.25" customHeight="1" x14ac:dyDescent="0.2">
      <c r="A30" s="3" t="s">
        <v>69</v>
      </c>
      <c r="B30" s="19">
        <v>149</v>
      </c>
      <c r="C30" s="36" t="s">
        <v>37</v>
      </c>
      <c r="H30" s="35" t="s">
        <v>35</v>
      </c>
      <c r="I30" s="25">
        <f t="shared" ref="I30" si="20">SUM(I31:I35)</f>
        <v>50.999999999999993</v>
      </c>
      <c r="J30" s="25">
        <f t="shared" ref="J30" si="21">SUM(I31:J35)</f>
        <v>101.1</v>
      </c>
      <c r="K30" s="25">
        <f t="shared" ref="K30" si="22">SUM(I31:K35)</f>
        <v>120.89999999999999</v>
      </c>
      <c r="L30" s="25">
        <f t="shared" ref="L30" si="23">SUM(I31:L35)</f>
        <v>140.9</v>
      </c>
      <c r="M30" s="25">
        <f t="shared" ref="M30" si="24">SUM(I31:M35)</f>
        <v>161.9</v>
      </c>
      <c r="N30" s="25">
        <f t="shared" ref="N30" si="25">SUM(I31:N35)</f>
        <v>182.29999999999998</v>
      </c>
      <c r="O30" s="25">
        <f t="shared" ref="O30" si="26">SUM(I31:O35)</f>
        <v>200.89999999999998</v>
      </c>
      <c r="P30" s="25">
        <f t="shared" ref="P30" si="27">SUM(I31:P35)</f>
        <v>220.7</v>
      </c>
      <c r="Q30" s="25">
        <f t="shared" ref="Q30" si="28">SUM(I31:Q35)</f>
        <v>220.7</v>
      </c>
      <c r="R30" s="26">
        <f t="shared" ref="R30" si="29">SUM(I31:Q35)</f>
        <v>220.7</v>
      </c>
      <c r="T30" s="7">
        <v>3</v>
      </c>
    </row>
    <row r="31" spans="1:20" s="3" customFormat="1" ht="11.25" customHeight="1" x14ac:dyDescent="0.25">
      <c r="I31" s="14">
        <v>10.6</v>
      </c>
      <c r="J31" s="14">
        <v>10.199999999999999</v>
      </c>
      <c r="K31" s="14">
        <v>9.6999999999999993</v>
      </c>
      <c r="L31" s="14">
        <v>10.199999999999999</v>
      </c>
      <c r="M31" s="14">
        <v>10.4</v>
      </c>
      <c r="N31" s="14">
        <v>10</v>
      </c>
      <c r="O31" s="14">
        <v>9.9</v>
      </c>
      <c r="P31" s="14">
        <v>10.5</v>
      </c>
      <c r="Q31" s="14"/>
      <c r="R31" s="21"/>
      <c r="T31" s="7"/>
    </row>
    <row r="32" spans="1:20" s="3" customFormat="1" ht="11.25" customHeight="1" x14ac:dyDescent="0.2">
      <c r="B32" s="19"/>
      <c r="C32" s="20"/>
      <c r="H32" s="19"/>
      <c r="I32" s="14">
        <v>10.199999999999999</v>
      </c>
      <c r="J32" s="14">
        <v>9.9</v>
      </c>
      <c r="K32" s="14">
        <v>10.1</v>
      </c>
      <c r="L32" s="14">
        <v>9.8000000000000007</v>
      </c>
      <c r="M32" s="14">
        <v>10.6</v>
      </c>
      <c r="N32" s="14">
        <v>10.4</v>
      </c>
      <c r="O32" s="14">
        <v>8.6999999999999993</v>
      </c>
      <c r="P32" s="14">
        <v>9.3000000000000007</v>
      </c>
      <c r="Q32" s="14"/>
      <c r="R32" s="21"/>
      <c r="T32" s="7"/>
    </row>
    <row r="33" spans="1:20" s="3" customFormat="1" ht="11.25" customHeight="1" x14ac:dyDescent="0.2">
      <c r="B33" s="19"/>
      <c r="C33" s="20"/>
      <c r="H33" s="19"/>
      <c r="I33" s="14">
        <v>10.199999999999999</v>
      </c>
      <c r="J33" s="14">
        <v>9.5</v>
      </c>
      <c r="K33" s="41"/>
      <c r="L33" s="41"/>
      <c r="M33" s="41"/>
      <c r="N33" s="41"/>
      <c r="O33" s="41"/>
      <c r="P33" s="41"/>
      <c r="Q33" s="41"/>
      <c r="R33" s="21"/>
      <c r="T33" s="7"/>
    </row>
    <row r="34" spans="1:20" s="3" customFormat="1" ht="11.25" customHeight="1" x14ac:dyDescent="0.2">
      <c r="B34" s="19"/>
      <c r="C34" s="20"/>
      <c r="H34" s="19"/>
      <c r="I34" s="14">
        <v>10.6</v>
      </c>
      <c r="J34" s="14">
        <v>10.199999999999999</v>
      </c>
      <c r="K34" s="41"/>
      <c r="L34" s="41"/>
      <c r="M34" s="41"/>
      <c r="N34" s="41"/>
      <c r="O34" s="41"/>
      <c r="P34" s="41"/>
      <c r="Q34" s="41"/>
      <c r="R34" s="21"/>
      <c r="T34" s="7"/>
    </row>
    <row r="35" spans="1:20" s="3" customFormat="1" ht="11.25" customHeight="1" x14ac:dyDescent="0.25">
      <c r="I35" s="14">
        <v>9.4</v>
      </c>
      <c r="J35" s="14">
        <v>10.3</v>
      </c>
      <c r="K35" s="41"/>
      <c r="L35" s="41"/>
      <c r="M35" s="41"/>
      <c r="N35" s="41"/>
      <c r="O35" s="41"/>
      <c r="P35" s="41"/>
      <c r="Q35" s="41"/>
      <c r="R35" s="21"/>
      <c r="T35" s="7"/>
    </row>
    <row r="36" spans="1:20" ht="11.25" customHeight="1" x14ac:dyDescent="0.25">
      <c r="A36" s="3"/>
      <c r="B36" s="3"/>
      <c r="C36" s="3"/>
      <c r="D36" s="3"/>
      <c r="E36" s="3"/>
      <c r="F36" s="3"/>
      <c r="G36" s="3"/>
      <c r="H36" s="19"/>
      <c r="I36" s="7"/>
      <c r="J36" s="3"/>
      <c r="K36" s="3"/>
      <c r="L36" s="3"/>
      <c r="M36" s="3"/>
      <c r="N36" s="3"/>
      <c r="O36" s="3"/>
      <c r="P36" s="3"/>
      <c r="Q36" s="3"/>
      <c r="R36" s="21"/>
      <c r="S36" s="3"/>
      <c r="T36" s="7"/>
    </row>
    <row r="37" spans="1:20" s="3" customFormat="1" ht="11.25" customHeight="1" x14ac:dyDescent="0.2">
      <c r="A37" s="3" t="s">
        <v>64</v>
      </c>
      <c r="B37" s="19">
        <v>152</v>
      </c>
      <c r="C37" s="36" t="s">
        <v>33</v>
      </c>
      <c r="H37" s="35" t="s">
        <v>22</v>
      </c>
      <c r="I37" s="25">
        <f t="shared" ref="I37" si="30">SUM(I38:I42)</f>
        <v>48.900000000000006</v>
      </c>
      <c r="J37" s="25">
        <f t="shared" ref="J37" si="31">SUM(I38:J42)</f>
        <v>99.600000000000009</v>
      </c>
      <c r="K37" s="25">
        <f t="shared" ref="K37" si="32">SUM(I38:K42)</f>
        <v>119</v>
      </c>
      <c r="L37" s="25">
        <f t="shared" ref="L37" si="33">SUM(I38:L42)</f>
        <v>138.30000000000001</v>
      </c>
      <c r="M37" s="25">
        <f t="shared" ref="M37" si="34">SUM(I38:M42)</f>
        <v>158.90000000000003</v>
      </c>
      <c r="N37" s="25">
        <f t="shared" ref="N37" si="35">SUM(I38:N42)</f>
        <v>178.9</v>
      </c>
      <c r="O37" s="25">
        <f t="shared" ref="O37" si="36">SUM(I38:O42)</f>
        <v>199.70000000000002</v>
      </c>
      <c r="P37" s="25">
        <f t="shared" ref="P37" si="37">SUM(I38:P42)</f>
        <v>199.70000000000002</v>
      </c>
      <c r="Q37" s="25">
        <f t="shared" ref="Q37" si="38">SUM(I38:Q42)</f>
        <v>199.70000000000002</v>
      </c>
      <c r="R37" s="26">
        <f t="shared" ref="R37" si="39">SUM(I38:Q42)</f>
        <v>199.70000000000002</v>
      </c>
      <c r="T37" s="7">
        <v>4</v>
      </c>
    </row>
    <row r="38" spans="1:20" s="3" customFormat="1" ht="11.25" customHeight="1" x14ac:dyDescent="0.25">
      <c r="I38" s="14">
        <v>10.7</v>
      </c>
      <c r="J38" s="14">
        <v>10.5</v>
      </c>
      <c r="K38" s="14">
        <v>9.4</v>
      </c>
      <c r="L38" s="14">
        <v>10.1</v>
      </c>
      <c r="M38" s="14">
        <v>10.199999999999999</v>
      </c>
      <c r="N38" s="14">
        <v>9.9</v>
      </c>
      <c r="O38" s="14">
        <v>10.4</v>
      </c>
      <c r="P38" s="14"/>
      <c r="Q38" s="14"/>
      <c r="R38" s="21"/>
      <c r="T38" s="7"/>
    </row>
    <row r="39" spans="1:20" s="3" customFormat="1" ht="11.25" customHeight="1" x14ac:dyDescent="0.25">
      <c r="I39" s="14">
        <v>8.9</v>
      </c>
      <c r="J39" s="14">
        <v>10.3</v>
      </c>
      <c r="K39" s="14">
        <v>10</v>
      </c>
      <c r="L39" s="14">
        <v>9.1999999999999993</v>
      </c>
      <c r="M39" s="14">
        <v>10.4</v>
      </c>
      <c r="N39" s="14">
        <v>10.1</v>
      </c>
      <c r="O39" s="14">
        <v>10.4</v>
      </c>
      <c r="P39" s="14"/>
      <c r="Q39" s="14"/>
      <c r="R39" s="21"/>
      <c r="T39" s="7"/>
    </row>
    <row r="40" spans="1:20" s="3" customFormat="1" ht="11.25" customHeight="1" x14ac:dyDescent="0.25">
      <c r="I40" s="14">
        <v>9.6</v>
      </c>
      <c r="J40" s="14">
        <v>9.1999999999999993</v>
      </c>
      <c r="K40" s="41"/>
      <c r="L40" s="41"/>
      <c r="M40" s="41"/>
      <c r="N40" s="41"/>
      <c r="O40" s="41"/>
      <c r="P40" s="41"/>
      <c r="Q40" s="41"/>
      <c r="R40" s="21"/>
      <c r="T40" s="7"/>
    </row>
    <row r="41" spans="1:20" s="3" customFormat="1" ht="11.25" customHeight="1" x14ac:dyDescent="0.25">
      <c r="I41" s="14">
        <v>9.4</v>
      </c>
      <c r="J41" s="14">
        <v>10</v>
      </c>
      <c r="K41" s="41"/>
      <c r="L41" s="41"/>
      <c r="M41" s="41"/>
      <c r="N41" s="41"/>
      <c r="O41" s="41"/>
      <c r="P41" s="41"/>
      <c r="Q41" s="41"/>
      <c r="R41" s="21"/>
      <c r="T41" s="7"/>
    </row>
    <row r="42" spans="1:20" ht="11.25" customHeight="1" x14ac:dyDescent="0.25">
      <c r="I42" s="14">
        <v>10.3</v>
      </c>
      <c r="J42" s="14">
        <v>10.7</v>
      </c>
      <c r="K42" s="41"/>
      <c r="L42" s="41"/>
      <c r="M42" s="41"/>
      <c r="N42" s="41"/>
      <c r="O42" s="41"/>
      <c r="P42" s="41"/>
      <c r="Q42" s="41"/>
      <c r="R42" s="21"/>
      <c r="S42" s="3"/>
      <c r="T42" s="7"/>
    </row>
    <row r="43" spans="1:20" ht="11.25" customHeight="1" x14ac:dyDescent="0.25">
      <c r="I43" s="14"/>
      <c r="J43" s="14"/>
      <c r="K43" s="41"/>
      <c r="L43" s="41"/>
      <c r="M43" s="41"/>
      <c r="N43" s="41"/>
      <c r="O43" s="41"/>
      <c r="P43" s="41"/>
      <c r="Q43" s="41"/>
      <c r="R43" s="21"/>
      <c r="S43" s="3"/>
      <c r="T43" s="7"/>
    </row>
    <row r="44" spans="1:20" ht="11.25" customHeight="1" x14ac:dyDescent="0.25">
      <c r="A44" s="3" t="s">
        <v>63</v>
      </c>
      <c r="B44" s="19">
        <v>291</v>
      </c>
      <c r="C44" s="36" t="s">
        <v>47</v>
      </c>
      <c r="D44" s="4"/>
      <c r="E44" s="4"/>
      <c r="F44" s="4"/>
      <c r="G44" s="3"/>
      <c r="H44" s="35" t="s">
        <v>40</v>
      </c>
      <c r="I44" s="25">
        <f t="shared" ref="I44" si="40">SUM(I45:I49)</f>
        <v>48.7</v>
      </c>
      <c r="J44" s="25">
        <f t="shared" ref="J44" si="41">SUM(I45:J49)</f>
        <v>96.299999999999983</v>
      </c>
      <c r="K44" s="25">
        <f t="shared" ref="K44" si="42">SUM(I45:K49)</f>
        <v>116.69999999999999</v>
      </c>
      <c r="L44" s="25">
        <f t="shared" ref="L44" si="43">SUM(I45:L49)</f>
        <v>136.30000000000001</v>
      </c>
      <c r="M44" s="25">
        <f t="shared" ref="M44" si="44">SUM(I45:M49)</f>
        <v>155.80000000000001</v>
      </c>
      <c r="N44" s="25">
        <f t="shared" ref="N44" si="45">SUM(I45:N49)</f>
        <v>175.40000000000003</v>
      </c>
      <c r="O44" s="25">
        <f t="shared" ref="O44" si="46">SUM(I45:O49)</f>
        <v>175.40000000000003</v>
      </c>
      <c r="P44" s="25">
        <f t="shared" ref="P44" si="47">SUM(I45:P49)</f>
        <v>175.40000000000003</v>
      </c>
      <c r="Q44" s="25">
        <f t="shared" ref="Q44" si="48">SUM(I45:Q49)</f>
        <v>175.40000000000003</v>
      </c>
      <c r="R44" s="26">
        <f t="shared" ref="R44" si="49">SUM(I45:Q49)</f>
        <v>175.40000000000003</v>
      </c>
      <c r="T44" s="42">
        <v>5</v>
      </c>
    </row>
    <row r="45" spans="1:20" ht="11.25" customHeight="1" x14ac:dyDescent="0.25">
      <c r="A45" s="27"/>
      <c r="I45" s="14">
        <v>10</v>
      </c>
      <c r="J45" s="14">
        <v>9.1999999999999993</v>
      </c>
      <c r="K45" s="14">
        <v>10.9</v>
      </c>
      <c r="L45" s="14">
        <v>9.8000000000000007</v>
      </c>
      <c r="M45" s="14">
        <v>10.199999999999999</v>
      </c>
      <c r="N45" s="14">
        <v>9.6</v>
      </c>
      <c r="O45" s="14"/>
      <c r="P45" s="14"/>
      <c r="Q45" s="14"/>
      <c r="R45" s="21"/>
    </row>
    <row r="46" spans="1:20" ht="11.25" customHeight="1" x14ac:dyDescent="0.25">
      <c r="A46" s="27"/>
      <c r="I46" s="14">
        <v>10</v>
      </c>
      <c r="J46" s="14">
        <v>9.6999999999999993</v>
      </c>
      <c r="K46" s="14">
        <v>9.5</v>
      </c>
      <c r="L46" s="14">
        <v>9.8000000000000007</v>
      </c>
      <c r="M46" s="14">
        <v>9.3000000000000007</v>
      </c>
      <c r="N46" s="14">
        <v>10</v>
      </c>
      <c r="O46" s="14"/>
      <c r="P46" s="14"/>
      <c r="Q46" s="14"/>
      <c r="R46" s="21"/>
    </row>
    <row r="47" spans="1:20" ht="11.25" customHeight="1" x14ac:dyDescent="0.25">
      <c r="A47" s="27"/>
      <c r="I47" s="14">
        <v>10.199999999999999</v>
      </c>
      <c r="J47" s="14">
        <v>9.6</v>
      </c>
      <c r="K47" s="41"/>
      <c r="L47" s="41"/>
      <c r="M47" s="41"/>
      <c r="N47" s="41"/>
      <c r="O47" s="41"/>
      <c r="P47" s="41"/>
      <c r="Q47" s="41"/>
      <c r="R47" s="21"/>
    </row>
    <row r="48" spans="1:20" ht="11.25" customHeight="1" x14ac:dyDescent="0.25">
      <c r="A48" s="27"/>
      <c r="I48" s="14">
        <v>8.5</v>
      </c>
      <c r="J48" s="14">
        <v>10.3</v>
      </c>
      <c r="K48" s="41"/>
      <c r="L48" s="41"/>
      <c r="M48" s="41"/>
      <c r="N48" s="41"/>
      <c r="O48" s="41"/>
      <c r="P48" s="41"/>
      <c r="Q48" s="41"/>
      <c r="R48" s="21"/>
    </row>
    <row r="49" spans="1:20" ht="11.25" customHeight="1" x14ac:dyDescent="0.25">
      <c r="I49" s="14">
        <v>10</v>
      </c>
      <c r="J49" s="14">
        <v>8.8000000000000007</v>
      </c>
      <c r="K49" s="41"/>
      <c r="L49" s="41"/>
      <c r="M49" s="41"/>
      <c r="N49" s="41"/>
      <c r="O49" s="41"/>
      <c r="P49" s="41"/>
      <c r="Q49" s="41"/>
      <c r="R49" s="21"/>
    </row>
    <row r="50" spans="1:20" ht="11.25" customHeight="1" x14ac:dyDescent="0.25"/>
    <row r="51" spans="1:20" s="3" customFormat="1" ht="11.25" customHeight="1" x14ac:dyDescent="0.2">
      <c r="A51" s="3" t="s">
        <v>65</v>
      </c>
      <c r="B51" s="29">
        <v>282</v>
      </c>
      <c r="C51" s="36" t="s">
        <v>53</v>
      </c>
      <c r="H51" s="35" t="s">
        <v>36</v>
      </c>
      <c r="I51" s="25">
        <f t="shared" ref="I51" si="50">SUM(I52:I56)</f>
        <v>48.3</v>
      </c>
      <c r="J51" s="25">
        <f t="shared" ref="J51" si="51">SUM(I52:J56)</f>
        <v>96.600000000000009</v>
      </c>
      <c r="K51" s="25">
        <f t="shared" ref="K51" si="52">SUM(I52:K56)</f>
        <v>115.60000000000001</v>
      </c>
      <c r="L51" s="25">
        <f t="shared" ref="L51" si="53">SUM(I52:L56)</f>
        <v>135</v>
      </c>
      <c r="M51" s="25">
        <f t="shared" ref="M51" si="54">SUM(I52:M56)</f>
        <v>155</v>
      </c>
      <c r="N51" s="25">
        <f t="shared" ref="N51" si="55">SUM(I52:N56)</f>
        <v>155</v>
      </c>
      <c r="O51" s="25">
        <f t="shared" ref="O51" si="56">SUM(I52:O56)</f>
        <v>155</v>
      </c>
      <c r="P51" s="25">
        <f t="shared" ref="P51" si="57">SUM(I52:P56)</f>
        <v>155</v>
      </c>
      <c r="Q51" s="25">
        <f t="shared" ref="Q51" si="58">SUM(I52:Q56)</f>
        <v>155</v>
      </c>
      <c r="R51" s="26">
        <f t="shared" ref="R51" si="59">SUM(I52:Q56)</f>
        <v>155</v>
      </c>
      <c r="T51" s="7">
        <v>6</v>
      </c>
    </row>
    <row r="52" spans="1:20" s="3" customFormat="1" ht="11.25" customHeight="1" x14ac:dyDescent="0.25">
      <c r="I52" s="14">
        <v>8.5</v>
      </c>
      <c r="J52" s="14">
        <v>10.1</v>
      </c>
      <c r="K52" s="14">
        <v>9.1999999999999993</v>
      </c>
      <c r="L52" s="14">
        <v>8.8000000000000007</v>
      </c>
      <c r="M52" s="14">
        <v>9.9</v>
      </c>
      <c r="N52" s="14"/>
      <c r="O52" s="14"/>
      <c r="P52" s="14"/>
      <c r="Q52" s="14"/>
      <c r="R52" s="21"/>
      <c r="T52" s="7"/>
    </row>
    <row r="53" spans="1:20" s="3" customFormat="1" ht="11.25" customHeight="1" x14ac:dyDescent="0.25">
      <c r="I53" s="14">
        <v>10.1</v>
      </c>
      <c r="J53" s="14">
        <v>9.6</v>
      </c>
      <c r="K53" s="14">
        <v>9.8000000000000007</v>
      </c>
      <c r="L53" s="14">
        <v>10.6</v>
      </c>
      <c r="M53" s="14">
        <v>10.1</v>
      </c>
      <c r="N53" s="14"/>
      <c r="O53" s="14"/>
      <c r="P53" s="14"/>
      <c r="Q53" s="14"/>
      <c r="R53" s="21"/>
      <c r="T53" s="7"/>
    </row>
    <row r="54" spans="1:20" s="3" customFormat="1" ht="11.25" customHeight="1" x14ac:dyDescent="0.25">
      <c r="I54" s="14">
        <v>9.9</v>
      </c>
      <c r="J54" s="14">
        <v>10</v>
      </c>
      <c r="K54" s="41"/>
      <c r="L54" s="41"/>
      <c r="M54" s="41"/>
      <c r="N54" s="41"/>
      <c r="O54" s="41"/>
      <c r="P54" s="41"/>
      <c r="Q54" s="41"/>
      <c r="R54" s="21"/>
      <c r="T54" s="7"/>
    </row>
    <row r="55" spans="1:20" s="3" customFormat="1" ht="11.25" customHeight="1" x14ac:dyDescent="0.25">
      <c r="I55" s="14">
        <v>9.5</v>
      </c>
      <c r="J55" s="14">
        <v>8.6999999999999993</v>
      </c>
      <c r="K55" s="41"/>
      <c r="L55" s="41"/>
      <c r="M55" s="41"/>
      <c r="N55" s="41"/>
      <c r="O55" s="41"/>
      <c r="P55" s="41"/>
      <c r="Q55" s="41"/>
      <c r="R55" s="21"/>
      <c r="T55" s="7"/>
    </row>
    <row r="56" spans="1:20" ht="11.25" customHeight="1" x14ac:dyDescent="0.25">
      <c r="I56" s="14">
        <v>10.3</v>
      </c>
      <c r="J56" s="14">
        <v>9.9</v>
      </c>
      <c r="K56" s="41"/>
      <c r="L56" s="41"/>
      <c r="M56" s="41"/>
      <c r="N56" s="41"/>
      <c r="O56" s="41"/>
      <c r="P56" s="41"/>
      <c r="Q56" s="41"/>
      <c r="R56" s="21"/>
      <c r="S56" s="3"/>
      <c r="T56" s="7"/>
    </row>
    <row r="57" spans="1:20" ht="11.25" customHeight="1" x14ac:dyDescent="0.25">
      <c r="I57" s="14"/>
      <c r="J57" s="14"/>
      <c r="K57" s="41"/>
      <c r="L57" s="41"/>
      <c r="M57" s="41"/>
      <c r="N57" s="41"/>
      <c r="O57" s="41"/>
      <c r="P57" s="41"/>
      <c r="Q57" s="41"/>
      <c r="R57" s="21"/>
      <c r="S57" s="3"/>
      <c r="T57" s="7"/>
    </row>
    <row r="58" spans="1:20" s="3" customFormat="1" ht="11.25" customHeight="1" x14ac:dyDescent="0.2">
      <c r="A58" s="3" t="s">
        <v>66</v>
      </c>
      <c r="B58" s="19">
        <v>230</v>
      </c>
      <c r="C58" s="36" t="s">
        <v>48</v>
      </c>
      <c r="H58" s="35" t="s">
        <v>22</v>
      </c>
      <c r="I58" s="25">
        <f t="shared" ref="I58" si="60">SUM(I59:I63)</f>
        <v>0</v>
      </c>
      <c r="J58" s="25">
        <f t="shared" ref="J58" si="61">SUM(I59:J63)</f>
        <v>0</v>
      </c>
      <c r="K58" s="25">
        <f t="shared" ref="K58" si="62">SUM(I59:K63)</f>
        <v>0</v>
      </c>
      <c r="L58" s="25">
        <f t="shared" ref="L58" si="63">SUM(I59:L63)</f>
        <v>0</v>
      </c>
      <c r="M58" s="25">
        <f t="shared" ref="M58" si="64">SUM(I59:M63)</f>
        <v>0</v>
      </c>
      <c r="N58" s="25">
        <f t="shared" ref="N58" si="65">SUM(I59:N63)</f>
        <v>0</v>
      </c>
      <c r="O58" s="25">
        <f t="shared" ref="O58" si="66">SUM(I59:O63)</f>
        <v>0</v>
      </c>
      <c r="P58" s="25">
        <f t="shared" ref="P58" si="67">SUM(I59:P63)</f>
        <v>0</v>
      </c>
      <c r="Q58" s="25">
        <f t="shared" ref="Q58" si="68">SUM(I59:Q63)</f>
        <v>0</v>
      </c>
      <c r="R58" s="26" t="s">
        <v>70</v>
      </c>
      <c r="T58" s="7">
        <v>7</v>
      </c>
    </row>
    <row r="59" spans="1:20" s="3" customFormat="1" ht="11.25" customHeight="1" x14ac:dyDescent="0.25">
      <c r="I59" s="14"/>
      <c r="J59" s="14"/>
      <c r="K59" s="14"/>
      <c r="L59" s="14"/>
      <c r="M59" s="14"/>
      <c r="N59" s="14"/>
      <c r="O59" s="14"/>
      <c r="P59" s="14"/>
      <c r="Q59" s="14"/>
      <c r="R59" s="21"/>
      <c r="T59" s="7"/>
    </row>
    <row r="60" spans="1:20" ht="11.25" customHeight="1" x14ac:dyDescent="0.25">
      <c r="A60" s="3"/>
      <c r="B60" s="3"/>
      <c r="C60" s="3"/>
      <c r="D60" s="3"/>
      <c r="E60" s="3"/>
      <c r="F60" s="3"/>
      <c r="G60" s="3"/>
      <c r="H60" s="3"/>
      <c r="I60" s="14"/>
      <c r="J60" s="14"/>
      <c r="K60" s="14"/>
      <c r="L60" s="14"/>
      <c r="M60" s="14"/>
      <c r="N60" s="14"/>
      <c r="O60" s="14"/>
      <c r="P60" s="14"/>
      <c r="Q60" s="14"/>
      <c r="R60" s="21"/>
      <c r="S60" s="3"/>
      <c r="T60" s="7"/>
    </row>
    <row r="61" spans="1:20" s="3" customFormat="1" ht="11.25" customHeight="1" x14ac:dyDescent="0.25">
      <c r="I61" s="14"/>
      <c r="J61" s="14"/>
      <c r="K61" s="41"/>
      <c r="L61" s="41"/>
      <c r="M61" s="41"/>
      <c r="N61" s="41"/>
      <c r="O61" s="41"/>
      <c r="P61" s="41"/>
      <c r="Q61" s="41"/>
      <c r="R61" s="21"/>
      <c r="T61" s="7"/>
    </row>
    <row r="62" spans="1:20" s="3" customFormat="1" ht="11.25" customHeight="1" x14ac:dyDescent="0.25">
      <c r="A62"/>
      <c r="B62"/>
      <c r="C62"/>
      <c r="D62"/>
      <c r="E62"/>
      <c r="F62"/>
      <c r="G62"/>
      <c r="H62"/>
      <c r="I62" s="14"/>
      <c r="J62" s="14"/>
      <c r="K62" s="41"/>
      <c r="L62" s="41"/>
      <c r="M62" s="41"/>
      <c r="N62" s="41"/>
      <c r="O62" s="41"/>
      <c r="P62" s="41"/>
      <c r="Q62" s="41"/>
      <c r="R62" s="21"/>
      <c r="T62" s="7"/>
    </row>
    <row r="63" spans="1:20" s="3" customFormat="1" ht="11.25" customHeight="1" x14ac:dyDescent="0.25">
      <c r="I63" s="14"/>
      <c r="J63" s="14"/>
      <c r="K63" s="41"/>
      <c r="L63" s="41"/>
      <c r="M63" s="41"/>
      <c r="N63" s="41"/>
      <c r="O63" s="41"/>
      <c r="P63" s="41"/>
      <c r="Q63" s="41"/>
      <c r="R63" s="21"/>
      <c r="T63" s="7"/>
    </row>
    <row r="64" spans="1:20" x14ac:dyDescent="0.25">
      <c r="A64" s="3"/>
      <c r="B64" s="3"/>
      <c r="C64" s="3"/>
      <c r="D64" s="3"/>
      <c r="E64" s="3"/>
      <c r="F64" s="3"/>
      <c r="G64" s="3"/>
      <c r="H64" s="3"/>
    </row>
    <row r="65" spans="1:8" x14ac:dyDescent="0.25">
      <c r="A65" s="3"/>
      <c r="B65" s="3"/>
      <c r="C65" s="3"/>
      <c r="D65" s="3"/>
      <c r="E65" s="3"/>
      <c r="F65" s="3"/>
      <c r="G65" s="3"/>
      <c r="H65" s="3"/>
    </row>
    <row r="66" spans="1:8" x14ac:dyDescent="0.25">
      <c r="A66" s="3"/>
      <c r="B66" s="19"/>
      <c r="C66" s="36"/>
      <c r="D66" s="4"/>
      <c r="E66" s="4"/>
      <c r="F66" s="4"/>
      <c r="G66" s="3"/>
      <c r="H66" s="35"/>
    </row>
    <row r="68" spans="1:8" x14ac:dyDescent="0.25">
      <c r="A68" s="3"/>
      <c r="B68" s="3"/>
      <c r="C68" s="3"/>
      <c r="D68" s="3"/>
      <c r="E68" s="3"/>
      <c r="F68" s="3"/>
      <c r="G68" s="3"/>
      <c r="H68" s="3"/>
    </row>
    <row r="69" spans="1:8" x14ac:dyDescent="0.25">
      <c r="A69" s="3"/>
      <c r="B69" s="3"/>
      <c r="C69" s="3"/>
      <c r="D69" s="3"/>
      <c r="E69" s="3"/>
      <c r="F69" s="3"/>
      <c r="G69" s="3"/>
      <c r="H69" s="3"/>
    </row>
    <row r="70" spans="1:8" x14ac:dyDescent="0.25">
      <c r="A70" s="3"/>
      <c r="B70" s="3"/>
      <c r="C70" s="3"/>
      <c r="D70" s="3"/>
      <c r="E70" s="3"/>
      <c r="F70" s="3"/>
      <c r="G70" s="3"/>
      <c r="H70" s="3"/>
    </row>
    <row r="71" spans="1:8" x14ac:dyDescent="0.25">
      <c r="A71" s="3"/>
      <c r="B71" s="19"/>
      <c r="C71" s="20"/>
      <c r="D71" s="3"/>
      <c r="E71" s="3"/>
      <c r="F71" s="3"/>
      <c r="G71" s="3"/>
      <c r="H71" s="19"/>
    </row>
  </sheetData>
  <sortState ref="A58:H64">
    <sortCondition ref="A15:A21"/>
  </sortState>
  <mergeCells count="3">
    <mergeCell ref="A2:S2"/>
    <mergeCell ref="I12:Q12"/>
    <mergeCell ref="C13:G13"/>
  </mergeCells>
  <pageMargins left="0.25" right="0.25" top="0.75" bottom="0.75" header="0.3" footer="0.3"/>
  <pageSetup scale="92" orientation="portrait" r:id="rId1"/>
  <rowBreaks count="1" manualBreakCount="1">
    <brk id="64" max="19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-0.499984740745262"/>
  </sheetPr>
  <dimension ref="A1:R52"/>
  <sheetViews>
    <sheetView topLeftCell="A10" workbookViewId="0">
      <selection activeCell="N36" sqref="N36"/>
    </sheetView>
  </sheetViews>
  <sheetFormatPr baseColWidth="10" defaultRowHeight="15" x14ac:dyDescent="0.25"/>
  <cols>
    <col min="1" max="1" width="3.85546875" style="38" customWidth="1"/>
    <col min="2" max="2" width="6.42578125" customWidth="1"/>
    <col min="3" max="3" width="6.28515625" customWidth="1"/>
    <col min="4" max="7" width="5" customWidth="1"/>
    <col min="8" max="8" width="7.42578125" customWidth="1"/>
    <col min="9" max="14" width="5.140625" customWidth="1"/>
    <col min="15" max="15" width="8" customWidth="1"/>
    <col min="16" max="16" width="6.140625" customWidth="1"/>
    <col min="17" max="17" width="5.42578125" customWidth="1"/>
    <col min="18" max="18" width="4.85546875" customWidth="1"/>
    <col min="19" max="21" width="4.28515625" customWidth="1"/>
  </cols>
  <sheetData>
    <row r="1" spans="2:18" s="3" customFormat="1" ht="11.25" x14ac:dyDescent="0.25"/>
    <row r="2" spans="2:18" s="3" customFormat="1" ht="23.25" x14ac:dyDescent="0.25">
      <c r="B2" s="46" t="s">
        <v>8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2:18" s="3" customFormat="1" ht="12.75" customHeight="1" x14ac:dyDescent="0.25"/>
    <row r="4" spans="2:18" s="3" customFormat="1" ht="12.75" customHeight="1" x14ac:dyDescent="0.25">
      <c r="E4" s="6" t="s">
        <v>51</v>
      </c>
      <c r="H4" s="7"/>
      <c r="I4" s="7"/>
      <c r="R4" s="4"/>
    </row>
    <row r="5" spans="2:18" s="3" customFormat="1" ht="12.75" customHeight="1" x14ac:dyDescent="0.25">
      <c r="E5" s="6" t="s">
        <v>10</v>
      </c>
      <c r="H5" s="7"/>
      <c r="I5" s="7"/>
    </row>
    <row r="6" spans="2:18" s="3" customFormat="1" ht="12.75" customHeight="1" x14ac:dyDescent="0.25">
      <c r="E6" s="6" t="s">
        <v>11</v>
      </c>
      <c r="H6" s="7"/>
      <c r="I6" s="7"/>
      <c r="O6" s="8"/>
      <c r="P6" s="8"/>
      <c r="Q6" s="8"/>
    </row>
    <row r="7" spans="2:18" s="3" customFormat="1" ht="12.75" customHeight="1" x14ac:dyDescent="0.25">
      <c r="E7" s="6" t="s">
        <v>52</v>
      </c>
      <c r="H7" s="7"/>
      <c r="I7" s="7"/>
      <c r="N7" s="9"/>
      <c r="O7" s="51">
        <v>42792</v>
      </c>
      <c r="P7" s="51"/>
    </row>
    <row r="8" spans="2:18" s="3" customFormat="1" ht="12.75" customHeight="1" x14ac:dyDescent="0.25">
      <c r="E8" s="6" t="s">
        <v>14</v>
      </c>
      <c r="H8" s="7"/>
      <c r="I8" s="7"/>
      <c r="N8" s="9"/>
      <c r="O8" s="52" t="s">
        <v>39</v>
      </c>
      <c r="P8" s="52"/>
    </row>
    <row r="9" spans="2:18" s="3" customFormat="1" ht="12.75" customHeight="1" x14ac:dyDescent="0.25">
      <c r="B9" s="11"/>
      <c r="C9" s="11"/>
      <c r="D9" s="13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2:18" s="3" customFormat="1" ht="12.75" customHeight="1" x14ac:dyDescent="0.25">
      <c r="D10" s="5"/>
    </row>
    <row r="11" spans="2:18" s="3" customFormat="1" ht="12.75" customHeight="1" x14ac:dyDescent="0.25">
      <c r="C11" s="31" t="s">
        <v>15</v>
      </c>
      <c r="D11" s="50" t="s">
        <v>81</v>
      </c>
      <c r="E11" s="50"/>
      <c r="F11" s="50"/>
      <c r="G11" s="50"/>
      <c r="H11" s="50"/>
      <c r="I11" s="32">
        <v>616.29999999999995</v>
      </c>
      <c r="J11" s="50" t="s">
        <v>22</v>
      </c>
      <c r="K11" s="50"/>
      <c r="L11" s="50" t="s">
        <v>31</v>
      </c>
      <c r="M11" s="50"/>
      <c r="N11" s="50"/>
      <c r="O11" s="50"/>
      <c r="P11" s="33">
        <v>2014</v>
      </c>
    </row>
    <row r="12" spans="2:18" s="3" customFormat="1" ht="7.5" customHeight="1" x14ac:dyDescent="0.25">
      <c r="D12" s="4"/>
      <c r="E12" s="4"/>
      <c r="F12" s="4"/>
      <c r="G12" s="4"/>
      <c r="H12" s="4"/>
      <c r="I12" s="21"/>
      <c r="L12" s="34"/>
    </row>
    <row r="13" spans="2:18" s="3" customFormat="1" ht="13.5" customHeight="1" x14ac:dyDescent="0.25">
      <c r="C13" s="31" t="s">
        <v>16</v>
      </c>
      <c r="D13" s="50" t="s">
        <v>29</v>
      </c>
      <c r="E13" s="50"/>
      <c r="F13" s="50"/>
      <c r="G13" s="50"/>
      <c r="H13" s="50"/>
      <c r="I13" s="32">
        <v>628.5</v>
      </c>
      <c r="J13" s="50" t="s">
        <v>30</v>
      </c>
      <c r="K13" s="50"/>
      <c r="L13" s="50" t="s">
        <v>31</v>
      </c>
      <c r="M13" s="50"/>
      <c r="N13" s="50"/>
      <c r="O13" s="50"/>
      <c r="P13" s="33">
        <v>2014</v>
      </c>
    </row>
    <row r="14" spans="2:18" s="3" customFormat="1" ht="12.75" customHeight="1" x14ac:dyDescent="0.25">
      <c r="C14" s="31" t="s">
        <v>19</v>
      </c>
      <c r="D14" s="50" t="s">
        <v>32</v>
      </c>
      <c r="E14" s="50"/>
      <c r="F14" s="50"/>
      <c r="G14" s="50"/>
      <c r="H14" s="50"/>
      <c r="I14" s="32">
        <v>623.5</v>
      </c>
      <c r="J14" s="50" t="s">
        <v>20</v>
      </c>
      <c r="K14" s="50"/>
      <c r="L14" s="50" t="s">
        <v>31</v>
      </c>
      <c r="M14" s="50"/>
      <c r="N14" s="50"/>
      <c r="O14" s="50"/>
      <c r="P14" s="33">
        <v>2014</v>
      </c>
    </row>
    <row r="15" spans="2:18" s="3" customFormat="1" ht="12.75" customHeight="1" x14ac:dyDescent="0.25">
      <c r="C15" s="10"/>
      <c r="F15" s="4"/>
    </row>
    <row r="16" spans="2:18" s="1" customFormat="1" ht="26.25" customHeight="1" x14ac:dyDescent="0.25">
      <c r="B16" s="15" t="s">
        <v>0</v>
      </c>
      <c r="C16" s="16" t="s">
        <v>4</v>
      </c>
      <c r="D16" s="47" t="s">
        <v>1</v>
      </c>
      <c r="E16" s="48"/>
      <c r="F16" s="48"/>
      <c r="G16" s="48"/>
      <c r="H16" s="15" t="s">
        <v>5</v>
      </c>
      <c r="I16" s="16">
        <v>1</v>
      </c>
      <c r="J16" s="17">
        <v>2</v>
      </c>
      <c r="K16" s="18">
        <v>3</v>
      </c>
      <c r="L16" s="16">
        <v>4</v>
      </c>
      <c r="M16" s="18">
        <v>5</v>
      </c>
      <c r="N16" s="16">
        <v>6</v>
      </c>
      <c r="O16" s="18" t="s">
        <v>2</v>
      </c>
      <c r="P16" s="16" t="s">
        <v>7</v>
      </c>
      <c r="Q16" s="16" t="s">
        <v>3</v>
      </c>
      <c r="R16" s="12"/>
    </row>
    <row r="17" spans="1:17" s="3" customFormat="1" ht="11.25" customHeight="1" x14ac:dyDescent="0.25"/>
    <row r="18" spans="1:17" ht="11.25" customHeight="1" x14ac:dyDescent="0.25">
      <c r="B18" s="4">
        <v>3</v>
      </c>
      <c r="C18" s="19">
        <v>153</v>
      </c>
      <c r="D18" s="36" t="s">
        <v>45</v>
      </c>
      <c r="E18" s="28"/>
      <c r="F18" s="28"/>
      <c r="G18" s="28"/>
      <c r="H18" s="35" t="s">
        <v>22</v>
      </c>
      <c r="I18" s="22">
        <v>102.9</v>
      </c>
      <c r="J18" s="22">
        <v>99.3</v>
      </c>
      <c r="K18" s="22">
        <v>103.1</v>
      </c>
      <c r="L18" s="22">
        <v>101.9</v>
      </c>
      <c r="M18" s="22">
        <v>101.8</v>
      </c>
      <c r="N18" s="22">
        <v>102.8</v>
      </c>
      <c r="O18" s="22">
        <f t="shared" ref="O18:O27" si="0">SUM(I18:N18)</f>
        <v>611.79999999999995</v>
      </c>
      <c r="P18" s="4" t="s">
        <v>74</v>
      </c>
      <c r="Q18" s="44">
        <v>1</v>
      </c>
    </row>
    <row r="19" spans="1:17" ht="11.25" customHeight="1" x14ac:dyDescent="0.25">
      <c r="A19" s="57" t="s">
        <v>83</v>
      </c>
      <c r="B19" s="37">
        <v>10</v>
      </c>
      <c r="C19" s="29">
        <v>150</v>
      </c>
      <c r="D19" s="36" t="s">
        <v>71</v>
      </c>
      <c r="H19" s="35" t="s">
        <v>35</v>
      </c>
      <c r="I19" s="43">
        <v>103.9</v>
      </c>
      <c r="J19" s="43">
        <v>101.7</v>
      </c>
      <c r="K19" s="43">
        <v>101</v>
      </c>
      <c r="L19" s="43">
        <v>101.5</v>
      </c>
      <c r="M19" s="43">
        <v>101</v>
      </c>
      <c r="N19" s="43">
        <v>102.5</v>
      </c>
      <c r="O19" s="22">
        <f t="shared" si="0"/>
        <v>611.6</v>
      </c>
      <c r="P19" s="38" t="s">
        <v>76</v>
      </c>
      <c r="Q19" s="45">
        <v>2</v>
      </c>
    </row>
    <row r="20" spans="1:17" s="3" customFormat="1" ht="11.25" customHeight="1" x14ac:dyDescent="0.2">
      <c r="A20" s="58" t="s">
        <v>83</v>
      </c>
      <c r="B20" s="37">
        <v>7</v>
      </c>
      <c r="C20" s="19">
        <v>303</v>
      </c>
      <c r="D20" s="28" t="s">
        <v>43</v>
      </c>
      <c r="E20" s="28"/>
      <c r="F20" s="28"/>
      <c r="G20" s="28"/>
      <c r="H20" s="19" t="s">
        <v>44</v>
      </c>
      <c r="I20" s="43">
        <v>101.7</v>
      </c>
      <c r="J20" s="43">
        <v>99.4</v>
      </c>
      <c r="K20" s="43">
        <v>100.2</v>
      </c>
      <c r="L20" s="43">
        <v>102.6</v>
      </c>
      <c r="M20" s="43">
        <v>103.7</v>
      </c>
      <c r="N20" s="43">
        <v>99.2</v>
      </c>
      <c r="O20" s="22">
        <f t="shared" si="0"/>
        <v>606.79999999999995</v>
      </c>
      <c r="P20" s="38" t="s">
        <v>79</v>
      </c>
      <c r="Q20" s="44">
        <v>3</v>
      </c>
    </row>
    <row r="21" spans="1:17" s="3" customFormat="1" ht="11.25" customHeight="1" x14ac:dyDescent="0.2">
      <c r="B21" s="4">
        <v>2</v>
      </c>
      <c r="C21" s="19">
        <v>106</v>
      </c>
      <c r="D21" s="36" t="s">
        <v>28</v>
      </c>
      <c r="E21" s="4"/>
      <c r="F21" s="4"/>
      <c r="G21" s="4"/>
      <c r="H21" s="35" t="s">
        <v>22</v>
      </c>
      <c r="I21" s="43">
        <v>103</v>
      </c>
      <c r="J21" s="43">
        <v>101.7</v>
      </c>
      <c r="K21" s="43">
        <v>100.1</v>
      </c>
      <c r="L21" s="43">
        <v>99.9</v>
      </c>
      <c r="M21" s="43">
        <v>100.5</v>
      </c>
      <c r="N21" s="43">
        <v>100.6</v>
      </c>
      <c r="O21" s="22">
        <f t="shared" si="0"/>
        <v>605.79999999999995</v>
      </c>
      <c r="P21" s="38" t="s">
        <v>78</v>
      </c>
      <c r="Q21" s="45">
        <v>4</v>
      </c>
    </row>
    <row r="22" spans="1:17" ht="11.25" customHeight="1" x14ac:dyDescent="0.25">
      <c r="B22" s="37">
        <v>6</v>
      </c>
      <c r="C22" s="19">
        <v>271</v>
      </c>
      <c r="D22" s="36" t="s">
        <v>34</v>
      </c>
      <c r="E22" s="4"/>
      <c r="F22" s="4"/>
      <c r="G22" s="4"/>
      <c r="H22" s="35" t="s">
        <v>36</v>
      </c>
      <c r="I22" s="43">
        <v>97.1</v>
      </c>
      <c r="J22" s="43">
        <v>99.7</v>
      </c>
      <c r="K22" s="43">
        <v>100</v>
      </c>
      <c r="L22" s="43">
        <v>97.9</v>
      </c>
      <c r="M22" s="43">
        <v>99.7</v>
      </c>
      <c r="N22" s="43">
        <v>100.7</v>
      </c>
      <c r="O22" s="22">
        <f t="shared" si="0"/>
        <v>595.1</v>
      </c>
      <c r="P22" s="38" t="s">
        <v>77</v>
      </c>
      <c r="Q22" s="44">
        <v>5</v>
      </c>
    </row>
    <row r="23" spans="1:17" ht="11.25" customHeight="1" x14ac:dyDescent="0.25">
      <c r="B23" s="38">
        <v>1</v>
      </c>
      <c r="C23" s="19">
        <v>290</v>
      </c>
      <c r="D23" s="36" t="s">
        <v>41</v>
      </c>
      <c r="E23" s="4"/>
      <c r="F23" s="4"/>
      <c r="G23" s="4"/>
      <c r="H23" s="35" t="s">
        <v>40</v>
      </c>
      <c r="I23" s="43">
        <v>100.9</v>
      </c>
      <c r="J23" s="43">
        <v>93.7</v>
      </c>
      <c r="K23" s="43">
        <v>96.1</v>
      </c>
      <c r="L23" s="43">
        <v>96.7</v>
      </c>
      <c r="M23" s="43">
        <v>97.3</v>
      </c>
      <c r="N23" s="43">
        <v>99.5</v>
      </c>
      <c r="O23" s="22">
        <f t="shared" si="0"/>
        <v>584.20000000000005</v>
      </c>
      <c r="P23" s="38" t="s">
        <v>80</v>
      </c>
      <c r="Q23" s="45">
        <v>6</v>
      </c>
    </row>
    <row r="24" spans="1:17" ht="11.25" customHeight="1" x14ac:dyDescent="0.25">
      <c r="B24" s="37">
        <v>8</v>
      </c>
      <c r="C24" s="29">
        <v>311</v>
      </c>
      <c r="D24" s="36" t="s">
        <v>49</v>
      </c>
      <c r="H24" s="35" t="s">
        <v>50</v>
      </c>
      <c r="I24" s="43">
        <v>100.3</v>
      </c>
      <c r="J24" s="43">
        <v>95.3</v>
      </c>
      <c r="K24" s="43">
        <v>94.8</v>
      </c>
      <c r="L24" s="43">
        <v>98.6</v>
      </c>
      <c r="M24" s="43">
        <v>95.1</v>
      </c>
      <c r="N24" s="43">
        <v>97.7</v>
      </c>
      <c r="O24" s="22">
        <f t="shared" si="0"/>
        <v>581.80000000000007</v>
      </c>
      <c r="P24" s="38" t="s">
        <v>73</v>
      </c>
      <c r="Q24" s="44">
        <v>7</v>
      </c>
    </row>
    <row r="25" spans="1:17" ht="11.25" customHeight="1" x14ac:dyDescent="0.25">
      <c r="A25" s="57" t="s">
        <v>83</v>
      </c>
      <c r="B25" s="37">
        <v>9</v>
      </c>
      <c r="C25" s="29">
        <v>277</v>
      </c>
      <c r="D25" s="36" t="s">
        <v>54</v>
      </c>
      <c r="H25" s="35" t="s">
        <v>36</v>
      </c>
      <c r="I25" s="43">
        <v>98.2</v>
      </c>
      <c r="J25" s="43">
        <v>98.3</v>
      </c>
      <c r="K25" s="43">
        <v>97.5</v>
      </c>
      <c r="L25" s="43">
        <v>92.7</v>
      </c>
      <c r="M25" s="43">
        <v>95.9</v>
      </c>
      <c r="N25" s="43">
        <v>99.2</v>
      </c>
      <c r="O25" s="22">
        <f t="shared" si="0"/>
        <v>581.80000000000007</v>
      </c>
      <c r="P25" s="38" t="s">
        <v>72</v>
      </c>
      <c r="Q25" s="45">
        <v>8</v>
      </c>
    </row>
    <row r="26" spans="1:17" ht="11.25" customHeight="1" x14ac:dyDescent="0.25">
      <c r="A26" s="57" t="s">
        <v>83</v>
      </c>
      <c r="B26" s="37">
        <v>5</v>
      </c>
      <c r="C26" s="19">
        <v>244</v>
      </c>
      <c r="D26" s="36" t="s">
        <v>42</v>
      </c>
      <c r="E26" s="4"/>
      <c r="F26" s="4"/>
      <c r="G26" s="4"/>
      <c r="H26" s="35" t="s">
        <v>35</v>
      </c>
      <c r="I26" s="43">
        <v>96</v>
      </c>
      <c r="J26" s="43">
        <v>96.8</v>
      </c>
      <c r="K26" s="43">
        <v>98.9</v>
      </c>
      <c r="L26" s="43">
        <v>94.7</v>
      </c>
      <c r="M26" s="43">
        <v>92.6</v>
      </c>
      <c r="N26" s="43">
        <v>97.6</v>
      </c>
      <c r="O26" s="22">
        <f t="shared" si="0"/>
        <v>576.6</v>
      </c>
      <c r="P26" s="38" t="s">
        <v>75</v>
      </c>
      <c r="Q26" s="44">
        <v>9</v>
      </c>
    </row>
    <row r="27" spans="1:17" ht="11.25" customHeight="1" x14ac:dyDescent="0.25">
      <c r="A27" s="57" t="s">
        <v>83</v>
      </c>
      <c r="B27" s="4">
        <v>4</v>
      </c>
      <c r="C27" s="19">
        <v>231</v>
      </c>
      <c r="D27" s="36" t="s">
        <v>46</v>
      </c>
      <c r="E27" s="28"/>
      <c r="F27" s="28"/>
      <c r="G27" s="28"/>
      <c r="H27" s="35" t="s">
        <v>22</v>
      </c>
      <c r="I27" s="22">
        <v>86.4</v>
      </c>
      <c r="J27" s="22">
        <v>97</v>
      </c>
      <c r="K27" s="22">
        <v>94.6</v>
      </c>
      <c r="L27" s="22">
        <v>90.4</v>
      </c>
      <c r="M27" s="22">
        <v>95.4</v>
      </c>
      <c r="N27" s="22">
        <v>90.2</v>
      </c>
      <c r="O27" s="22">
        <f t="shared" si="0"/>
        <v>554</v>
      </c>
      <c r="P27" s="4" t="s">
        <v>75</v>
      </c>
      <c r="Q27" s="45">
        <v>10</v>
      </c>
    </row>
    <row r="28" spans="1:17" ht="11.25" customHeight="1" x14ac:dyDescent="0.25"/>
    <row r="29" spans="1:17" ht="11.25" customHeight="1" x14ac:dyDescent="0.25"/>
    <row r="30" spans="1:17" ht="11.25" customHeight="1" x14ac:dyDescent="0.25"/>
    <row r="31" spans="1:17" ht="11.25" customHeight="1" x14ac:dyDescent="0.25"/>
    <row r="32" spans="1:17" ht="11.25" customHeight="1" x14ac:dyDescent="0.25"/>
    <row r="33" ht="11.25" customHeight="1" x14ac:dyDescent="0.25"/>
    <row r="34" ht="11.25" customHeight="1" x14ac:dyDescent="0.25"/>
    <row r="35" ht="11.25" customHeight="1" x14ac:dyDescent="0.25"/>
    <row r="36" ht="11.25" customHeight="1" x14ac:dyDescent="0.25"/>
    <row r="37" ht="11.25" customHeight="1" x14ac:dyDescent="0.25"/>
    <row r="38" ht="11.25" customHeight="1" x14ac:dyDescent="0.25"/>
    <row r="39" ht="11.25" customHeight="1" x14ac:dyDescent="0.25"/>
    <row r="40" ht="11.25" customHeight="1" x14ac:dyDescent="0.25"/>
    <row r="41" ht="11.25" customHeight="1" x14ac:dyDescent="0.25"/>
    <row r="42" ht="11.25" customHeight="1" x14ac:dyDescent="0.25"/>
    <row r="43" ht="11.25" customHeight="1" x14ac:dyDescent="0.25"/>
    <row r="44" ht="11.25" customHeight="1" x14ac:dyDescent="0.25"/>
    <row r="45" ht="11.25" customHeight="1" x14ac:dyDescent="0.25"/>
    <row r="46" ht="11.25" customHeight="1" x14ac:dyDescent="0.25"/>
    <row r="47" ht="11.25" customHeight="1" x14ac:dyDescent="0.25"/>
    <row r="48" ht="11.25" customHeight="1" x14ac:dyDescent="0.25"/>
    <row r="49" ht="11.25" customHeight="1" x14ac:dyDescent="0.25"/>
    <row r="50" ht="11.25" customHeight="1" x14ac:dyDescent="0.25"/>
    <row r="51" ht="11.25" customHeight="1" x14ac:dyDescent="0.25"/>
    <row r="52" ht="11.25" customHeight="1" x14ac:dyDescent="0.25"/>
  </sheetData>
  <sortState ref="B18:P27">
    <sortCondition descending="1" ref="O18:O27"/>
  </sortState>
  <mergeCells count="13">
    <mergeCell ref="B2:Q2"/>
    <mergeCell ref="D16:G16"/>
    <mergeCell ref="D11:H11"/>
    <mergeCell ref="J11:K11"/>
    <mergeCell ref="L11:O11"/>
    <mergeCell ref="D13:H13"/>
    <mergeCell ref="J13:K13"/>
    <mergeCell ref="L13:O13"/>
    <mergeCell ref="L14:O14"/>
    <mergeCell ref="D14:H14"/>
    <mergeCell ref="J14:K14"/>
    <mergeCell ref="O7:P7"/>
    <mergeCell ref="O8:P8"/>
  </mergeCells>
  <pageMargins left="0.25" right="0.25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RT VAR</vt:lpstr>
      <vt:lpstr>RT VAR (FINAL)</vt:lpstr>
      <vt:lpstr>RT FEM</vt:lpstr>
      <vt:lpstr>'RT VAR (FINAL)'!Área_de_impresión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</dc:creator>
  <cp:lastModifiedBy>Poncho</cp:lastModifiedBy>
  <cp:lastPrinted>2017-02-26T16:52:08Z</cp:lastPrinted>
  <dcterms:created xsi:type="dcterms:W3CDTF">2013-04-26T18:33:46Z</dcterms:created>
  <dcterms:modified xsi:type="dcterms:W3CDTF">2017-03-16T00:02:36Z</dcterms:modified>
</cp:coreProperties>
</file>